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残疾人 (2)" sheetId="8" r:id="rId1"/>
  </sheets>
  <definedNames>
    <definedName name="_xlnm._FilterDatabase" localSheetId="0" hidden="1">'残疾人 (2)'!$B$4:$L$11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<sst xmlns="http://schemas.openxmlformats.org/spreadsheetml/2006/main" count="38" uniqueCount="32">
  <si>
    <t>附1：</t>
  </si>
  <si>
    <t>泽库县2023年行政机关、企事业单位按比例残疾人就业及减免保障金情况表</t>
  </si>
  <si>
    <t xml:space="preserve">单位：泽库县政府残工委办                                                                                          </t>
  </si>
  <si>
    <t>日期：2024年3月26日</t>
  </si>
  <si>
    <t>序号</t>
  </si>
  <si>
    <t>社会信用代码（纳税人识别号）</t>
  </si>
  <si>
    <t>纳税人名称</t>
  </si>
  <si>
    <t>所属征缴年度</t>
  </si>
  <si>
    <t>上年在职职工人数</t>
  </si>
  <si>
    <t>按比例应安排残疾人就业人数（比例1.5%）</t>
  </si>
  <si>
    <t>上年实际安排残疾人就业人数</t>
  </si>
  <si>
    <t>上年未达到残疾人就业人数（比例1.5%）</t>
  </si>
  <si>
    <t>上年在职职工年平均工资</t>
  </si>
  <si>
    <t>应缴纳保障金额</t>
  </si>
  <si>
    <t>减免或差额缴纳保障金（50%）</t>
  </si>
  <si>
    <t>2023年缴纳保障金</t>
  </si>
  <si>
    <t>1263232344046014X2</t>
  </si>
  <si>
    <t>泽库县就业服务局</t>
  </si>
  <si>
    <t>2022年</t>
  </si>
  <si>
    <t>11632323015046909D</t>
  </si>
  <si>
    <t>泽库县泽曲镇（恰科日）人民政府</t>
  </si>
  <si>
    <t>91632323440460238G</t>
  </si>
  <si>
    <t>青海泽库农村商业银行股份有限公司</t>
  </si>
  <si>
    <t>126323237105232012</t>
  </si>
  <si>
    <t>泽库县残疾人联合会</t>
  </si>
  <si>
    <t>11632323MB15954729</t>
  </si>
  <si>
    <t>国家税务总局泽库县税务局</t>
  </si>
  <si>
    <t>12632323H27695029P</t>
  </si>
  <si>
    <t>泽库县和日乡寄宿制中心完小</t>
  </si>
  <si>
    <t>12632323059126417W</t>
  </si>
  <si>
    <t>泽库县多禾茂乡万青宁寄宿制完小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</si>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</sst>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B7" sqref="B7"/>
    </sheetView>
  </sheetViews>
  <sheetFormatPr defaultColWidth="9" defaultRowHeight="13.5"/>
  <cols>
    <col min="1" max="1" width="9" style="6"/>
    <col min="2" max="2" width="29.75" customWidth="1"/>
    <col min="3" max="3" width="42.375" customWidth="1"/>
    <col min="4" max="4" width="14.25" customWidth="1"/>
    <col min="5" max="5" width="11.25" customWidth="1"/>
    <col min="6" max="6" width="20.875" customWidth="1"/>
    <col min="7" max="8" width="15.875" customWidth="1"/>
    <col min="9" max="10" width="21.875" customWidth="1"/>
    <col min="11" max="11" width="18.375" customWidth="1"/>
    <col min="12" max="12" width="16.5" customWidth="1"/>
  </cols>
  <sheetData>
    <row r="1" spans="1:1">
      <c r="A1" s="6" t="s">
        <v>0</v>
      </c>
    </row>
    <row r="2" ht="25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30" customHeight="1" spans="1:12">
      <c r="A3" s="8" t="s">
        <v>2</v>
      </c>
      <c r="B3" s="8"/>
      <c r="C3" s="8"/>
      <c r="D3" s="8"/>
      <c r="E3" s="8"/>
      <c r="F3" s="9" t="s">
        <v>3</v>
      </c>
      <c r="G3" s="9"/>
      <c r="H3" s="9"/>
      <c r="I3" s="9"/>
      <c r="J3" s="9"/>
      <c r="K3" s="9"/>
      <c r="L3" s="9"/>
    </row>
    <row r="4" s="2" customFormat="1" ht="63" customHeight="1" spans="1:1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21" t="s">
        <v>15</v>
      </c>
    </row>
    <row r="5" s="3" customFormat="1" ht="44" customHeight="1" spans="1:12">
      <c r="A5" s="12">
        <v>1</v>
      </c>
      <c r="B5" s="13" t="s">
        <v>16</v>
      </c>
      <c r="C5" s="13" t="s">
        <v>17</v>
      </c>
      <c r="D5" s="13" t="s">
        <v>18</v>
      </c>
      <c r="E5" s="14">
        <v>8</v>
      </c>
      <c r="F5" s="14">
        <v>0.12</v>
      </c>
      <c r="G5" s="14">
        <v>1</v>
      </c>
      <c r="H5" s="14"/>
      <c r="I5" s="14">
        <v>151212</v>
      </c>
      <c r="J5" s="14">
        <f>F5*I5</f>
        <v>18145.44</v>
      </c>
      <c r="K5" s="22">
        <v>0</v>
      </c>
      <c r="L5" s="14">
        <f t="shared" ref="L5:L11" si="0">K5</f>
        <v>0</v>
      </c>
    </row>
    <row r="6" s="3" customFormat="1" ht="44" customHeight="1" spans="1:12">
      <c r="A6" s="12">
        <v>2</v>
      </c>
      <c r="B6" s="13" t="s">
        <v>19</v>
      </c>
      <c r="C6" s="13" t="s">
        <v>20</v>
      </c>
      <c r="D6" s="13" t="s">
        <v>18</v>
      </c>
      <c r="E6" s="14">
        <v>46</v>
      </c>
      <c r="F6" s="14">
        <v>0.69</v>
      </c>
      <c r="G6" s="14">
        <v>1</v>
      </c>
      <c r="H6" s="14"/>
      <c r="I6" s="14">
        <v>147752.35</v>
      </c>
      <c r="J6" s="14">
        <f>F6*I6</f>
        <v>101949.1215</v>
      </c>
      <c r="K6" s="22">
        <v>0</v>
      </c>
      <c r="L6" s="14">
        <f t="shared" si="0"/>
        <v>0</v>
      </c>
    </row>
    <row r="7" s="4" customFormat="1" ht="44" customHeight="1" spans="1:12">
      <c r="A7" s="12">
        <v>3</v>
      </c>
      <c r="B7" s="15" t="s">
        <v>21</v>
      </c>
      <c r="C7" s="15" t="s">
        <v>22</v>
      </c>
      <c r="D7" s="13" t="s">
        <v>18</v>
      </c>
      <c r="E7" s="16">
        <v>81</v>
      </c>
      <c r="F7" s="16">
        <v>1.215</v>
      </c>
      <c r="G7" s="16">
        <v>1</v>
      </c>
      <c r="H7" s="16">
        <f>F7-G7</f>
        <v>0.215</v>
      </c>
      <c r="I7" s="16">
        <v>146028</v>
      </c>
      <c r="J7" s="16">
        <f>I7*H7</f>
        <v>31396.02</v>
      </c>
      <c r="K7" s="23">
        <v>15698.01</v>
      </c>
      <c r="L7" s="16">
        <f t="shared" si="0"/>
        <v>15698.01</v>
      </c>
    </row>
    <row r="8" s="3" customFormat="1" ht="44" customHeight="1" spans="1:12">
      <c r="A8" s="12">
        <v>4</v>
      </c>
      <c r="B8" s="13" t="s">
        <v>23</v>
      </c>
      <c r="C8" s="13" t="s">
        <v>24</v>
      </c>
      <c r="D8" s="13" t="s">
        <v>18</v>
      </c>
      <c r="E8" s="14">
        <v>6</v>
      </c>
      <c r="F8" s="14">
        <v>0.09</v>
      </c>
      <c r="G8" s="14">
        <v>1</v>
      </c>
      <c r="H8" s="14"/>
      <c r="I8" s="14">
        <v>157607.73</v>
      </c>
      <c r="J8" s="14">
        <f>F8*I8</f>
        <v>14184.6957</v>
      </c>
      <c r="K8" s="22">
        <v>0</v>
      </c>
      <c r="L8" s="14">
        <f t="shared" si="0"/>
        <v>0</v>
      </c>
    </row>
    <row r="9" s="3" customFormat="1" ht="44" customHeight="1" spans="1:12">
      <c r="A9" s="12">
        <v>5</v>
      </c>
      <c r="B9" s="13" t="s">
        <v>25</v>
      </c>
      <c r="C9" s="13" t="s">
        <v>26</v>
      </c>
      <c r="D9" s="13" t="s">
        <v>18</v>
      </c>
      <c r="E9" s="14">
        <v>30</v>
      </c>
      <c r="F9" s="14">
        <v>0.45</v>
      </c>
      <c r="G9" s="14">
        <v>1</v>
      </c>
      <c r="H9" s="14"/>
      <c r="I9" s="14">
        <v>111620.685</v>
      </c>
      <c r="J9" s="14">
        <f>F9*I9</f>
        <v>50229.30825</v>
      </c>
      <c r="K9" s="22">
        <v>0</v>
      </c>
      <c r="L9" s="14">
        <f t="shared" si="0"/>
        <v>0</v>
      </c>
    </row>
    <row r="10" s="3" customFormat="1" ht="44" customHeight="1" spans="1:12">
      <c r="A10" s="12">
        <v>6</v>
      </c>
      <c r="B10" s="13" t="s">
        <v>27</v>
      </c>
      <c r="C10" s="13" t="s">
        <v>28</v>
      </c>
      <c r="D10" s="13" t="s">
        <v>18</v>
      </c>
      <c r="E10" s="14">
        <v>45</v>
      </c>
      <c r="F10" s="14">
        <v>675</v>
      </c>
      <c r="G10" s="14">
        <v>1</v>
      </c>
      <c r="H10" s="14"/>
      <c r="I10" s="14">
        <v>155604.53</v>
      </c>
      <c r="J10" s="14">
        <f>F10*I10</f>
        <v>105033057.75</v>
      </c>
      <c r="K10" s="22">
        <v>0</v>
      </c>
      <c r="L10" s="14">
        <f t="shared" si="0"/>
        <v>0</v>
      </c>
    </row>
    <row r="11" s="3" customFormat="1" ht="44" customHeight="1" spans="1:12">
      <c r="A11" s="12">
        <v>7</v>
      </c>
      <c r="B11" s="13" t="s">
        <v>29</v>
      </c>
      <c r="C11" s="13" t="s">
        <v>30</v>
      </c>
      <c r="D11" s="13" t="s">
        <v>18</v>
      </c>
      <c r="E11" s="14">
        <v>18</v>
      </c>
      <c r="F11" s="14">
        <v>0.27</v>
      </c>
      <c r="G11" s="14">
        <v>1</v>
      </c>
      <c r="H11" s="14"/>
      <c r="I11" s="14">
        <v>151528</v>
      </c>
      <c r="J11" s="14">
        <f>F11*I11</f>
        <v>40912.56</v>
      </c>
      <c r="K11" s="22">
        <v>0</v>
      </c>
      <c r="L11" s="14">
        <f t="shared" si="0"/>
        <v>0</v>
      </c>
    </row>
    <row r="12" s="5" customFormat="1" ht="31" customHeight="1" spans="1:12">
      <c r="A12" s="17" t="s">
        <v>31</v>
      </c>
      <c r="B12" s="18"/>
      <c r="C12" s="19"/>
      <c r="D12" s="19"/>
      <c r="E12" s="20"/>
      <c r="F12" s="20"/>
      <c r="G12" s="20"/>
      <c r="H12" s="20"/>
      <c r="I12" s="20"/>
      <c r="J12" s="20"/>
      <c r="K12" s="20">
        <f>SUM(K5:K11)</f>
        <v>15698.01</v>
      </c>
      <c r="L12" s="20">
        <f>SUM(L5:L11)</f>
        <v>15698.01</v>
      </c>
    </row>
    <row r="13" ht="31" customHeight="1"/>
  </sheetData>
  <mergeCells count="4">
    <mergeCell ref="A2:L2"/>
    <mergeCell ref="A3:E3"/>
    <mergeCell ref="F3:L3"/>
    <mergeCell ref="A12:B12"/>
  </mergeCells>
  <pageMargins left="0.7" right="0.7" top="0.75" bottom="0.75" header="0.3" footer="0.3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残疾人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拉秀措</dc:creator>
  <cp:lastModifiedBy>lenovo</cp:lastModifiedBy>
  <dcterms:created xsi:type="dcterms:W3CDTF">2021-01-11T03:11:00Z</dcterms:created>
  <dcterms:modified xsi:type="dcterms:W3CDTF">2024-03-27T09:57:25Z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74D7CCBD6F79462F853578B410BD2D94_12</vt:lpwstr>
  </property>
</Properties>
</file>