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 activeTab="1"/>
  </bookViews>
  <sheets>
    <sheet name="Sheet1" sheetId="1" r:id="rId1"/>
    <sheet name="Sheet2" sheetId="2" r:id="rId2"/>
  </sheets>
  <definedNames>
    <definedName name="_xlnm._FilterDatabase" localSheetId="0" hidden="1">Sheet1!$A$1:$Z$46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<sst xmlns="http://schemas.openxmlformats.org/spreadsheetml/2006/main" count="843" uniqueCount="334">
  <si>
    <t>附件：</t>
  </si>
  <si>
    <t>泽库县2025年财政衔接推进乡村振兴补助资金实施项目表</t>
  </si>
  <si>
    <t>单位：县委农村牧区工作领导小组（县乡村振兴领导小组）办公室</t>
  </si>
  <si>
    <t>单位:万元</t>
  </si>
  <si>
    <t>序号</t>
  </si>
  <si>
    <t>项目类别</t>
  </si>
  <si>
    <t>乡</t>
  </si>
  <si>
    <t>村</t>
  </si>
  <si>
    <t>项目名称</t>
  </si>
  <si>
    <t>建设性质</t>
  </si>
  <si>
    <t>实施地点</t>
  </si>
  <si>
    <t>时间进度</t>
  </si>
  <si>
    <t>责任单位</t>
  </si>
  <si>
    <t>建设内容及规模</t>
  </si>
  <si>
    <t>项目预算总投资（万元）</t>
  </si>
  <si>
    <t>其中</t>
  </si>
  <si>
    <t>收益对象</t>
  </si>
  <si>
    <t>绩效目标</t>
  </si>
  <si>
    <t>联农带农机制</t>
  </si>
  <si>
    <t>项目前期要素保障情况</t>
  </si>
  <si>
    <t>备注</t>
  </si>
  <si>
    <t>项目类型</t>
  </si>
  <si>
    <t>二级项目类型</t>
  </si>
  <si>
    <t>项目子类型</t>
  </si>
  <si>
    <t>计划开工时间</t>
  </si>
  <si>
    <t>计划完工时间</t>
  </si>
  <si>
    <t>财政衔接资金（万元）</t>
  </si>
  <si>
    <t>其他资金（万元）</t>
  </si>
  <si>
    <t>中央</t>
  </si>
  <si>
    <t>省级</t>
  </si>
  <si>
    <t>市、州级</t>
  </si>
  <si>
    <t>县级</t>
  </si>
  <si>
    <t>来源</t>
  </si>
  <si>
    <t>金额</t>
  </si>
  <si>
    <t>户数</t>
  </si>
  <si>
    <t>人数</t>
  </si>
  <si>
    <t>合计</t>
  </si>
  <si>
    <t>35项</t>
  </si>
  <si>
    <t>一、综合补助类项目</t>
  </si>
  <si>
    <t>3项</t>
  </si>
  <si>
    <t>就业项目</t>
  </si>
  <si>
    <t>公益性岗位</t>
  </si>
  <si>
    <t>公益性岗位补助资金</t>
  </si>
  <si>
    <t>全县各乡镇</t>
  </si>
  <si>
    <t>泽库县2025年草原生态管护员公益性岗位工资补助项目</t>
  </si>
  <si>
    <t>补助类</t>
  </si>
  <si>
    <t>2025年1月份</t>
  </si>
  <si>
    <t>2025年12月份</t>
  </si>
  <si>
    <t>泽库县自然资源和林业草原局</t>
  </si>
  <si>
    <t>对全县64个行政村2377人安排公益性岗位，人均月工资为1800元，人均年工资为21600元</t>
  </si>
  <si>
    <t>1.数量目标：对全县64个行政村2377人安排公益性岗位，人均月工资为1800元，年工资为21600元；2.社会效益：稳岗就业人数2377人，全部为脱贫人口；3.经济效益：通过开发公益性岗位，增加牧民群众家庭收入;4.满意度指标：服务对象满意度指标≧98%；社会效益指标：逐步提高。</t>
  </si>
  <si>
    <t>对全县64个行政村2377人安排公益性岗位，人均月工资为1800元，年工资为21600元，增加牧民群众的家庭经济收入，解决脱贫户稳岗就业问题。</t>
  </si>
  <si>
    <t>不涉及用地</t>
  </si>
  <si>
    <t>巩固三保障成果</t>
  </si>
  <si>
    <t>教育</t>
  </si>
  <si>
    <t>享受“雨露计划”职业教育补助</t>
  </si>
  <si>
    <t>泽库县2024-2025年“雨露计划”助学补助</t>
  </si>
  <si>
    <t>泽库县农牧水利和科技局</t>
  </si>
  <si>
    <t>计划对2024年、2025年“雨露计划”助学补助资金为997万元，将对1000余名左右的脱贫家庭和防返贫监测帮扶对象家庭的学生进行补助。本科生、高职（大专）生、每生每年补助10000元。中职生、预科生，每生每年5000元</t>
  </si>
  <si>
    <t>数量指标：对1000名左右的脱贫家庭和防返贫监测帮扶对象家庭的学生进行补助；质量指标：项目工程验收合格率≥98%；时效指标：项目工程完成及时率≥98%；时效指标：“雨露计划”助学补助标准为本科生、高职（大专）生、每生每年补助10000元。中职生、预科生，每生每年5000元。总资金高达800万左右。扶持1000名左右的学生。满意度指标：服务对象满意度≥98%。</t>
  </si>
  <si>
    <t>通过雨露计划贫困大学生补助，引导脱贫家庭新成长劳动力接受中、高等职业教育提升就业能力，实现稳定增收，保障入读高等院校的脱贫家庭学生安心就学，防止出现脱贫户因学致贫现象。</t>
  </si>
  <si>
    <t>项目缺口资金186.25万元从2025年中央资金中解决、620.75万元为2025年度高职、中职生补助</t>
  </si>
  <si>
    <t>务工补助</t>
  </si>
  <si>
    <t>交通费补助</t>
  </si>
  <si>
    <t>泽库县2025年脱贫劳动力外出务工交通费补助项目</t>
  </si>
  <si>
    <t>泽库县人力资源和社会保障局</t>
  </si>
  <si>
    <t>计划对2025年跨省务工100名脱贫劳动力人员发放每人一次交通费补助1000元</t>
  </si>
  <si>
    <t>数量目标：脱贫户、监测户外出务工人员100人；经济目标：100人每人发放1000元交通费补助。时效指标：项目工程完成及时率≥98%；质量目标：工程一次性交验合格率98%；服务对象满意度指标：群众满意度≧90%。</t>
  </si>
  <si>
    <t>一是通过发放跨省务工交通补贴，鼓励更多脱贫群众跨省务工实现就业增收；二是通过发放交通补助激发脱贫群众内生动力，激发脱贫群众靠自己“双手”实现自理更生。</t>
  </si>
  <si>
    <t>二、产业发展类项目</t>
  </si>
  <si>
    <t>20项</t>
  </si>
  <si>
    <t>产业发展</t>
  </si>
  <si>
    <t>金融保险配套项目</t>
  </si>
  <si>
    <t>530小额信贷贴息</t>
  </si>
  <si>
    <t>泽库县2024-2025年“530”扶贫小额信贷贴息</t>
  </si>
  <si>
    <t>计划针对全县建档立卡脱贫户、监测户进行贴息资金450万元,含2024年第四季度缺口21.46万元。</t>
  </si>
  <si>
    <t>数量指标：建档立卡脱贫户贷款申请满足率98%，质量指标：项目工程验收合格率≥98%；时效指标：项目工程完成及时率≥98%；社会效益指标受益建档立卡脱贫户数≥2371户，服务对象满意度指标受益建档立卡脱贫户满意度≧98%。</t>
  </si>
  <si>
    <t>通过小额贷款，主要支持建档立卡脱贫户及监测户用于发展特色产业，新型产业、合作社、家庭牧场等经营主体，从而实现稳定增收的目标。</t>
  </si>
  <si>
    <t>生产项目</t>
  </si>
  <si>
    <t>扶贫车间（特色手工基地）建设</t>
  </si>
  <si>
    <t>泽库县2025年帮扶车间补助资金</t>
  </si>
  <si>
    <t>新建</t>
  </si>
  <si>
    <t>计划150万元资金，对全县已认定的帮扶车间进行扩大再生产而使用。其中每年筛选发展前景广、就业带动良好的部分帮扶车间进行补助，并补助资金原则各车间不高于50万元</t>
  </si>
  <si>
    <t>数量指标：每年筛选发展前景广、就业带动良好的部分帮扶车间进行补助，并补助资金原则各车间不高于50万元社会效益：解决脱贫家庭就近就业困难问题。质量指标：项目工程验收合格率≥98%；时效指标：项目工程完成及时率≥98%；经济效益：带动就业人数≥15人，吸纳脱贫人口稳定就业≥10人。满意度指标：群众满意度≥98%。</t>
  </si>
  <si>
    <t>通过扶持各帮扶车间，更加有效的吸纳脱贫人口和易致贫返贫人口就地就近稳岗就业，并实现持续稳定增收的目标。</t>
  </si>
  <si>
    <t>乡村工匠</t>
  </si>
  <si>
    <t>宁秀镇、和日镇、泽曲镇</t>
  </si>
  <si>
    <t>泽库县2025年乡村工匠工作站和乡村工匠名师工作室一次性补助项目</t>
  </si>
  <si>
    <t>对两名乡村工匠、名师创办领办的乡村工匠工作站、名师工作室，分别给予5万元、10万元万元一次性补助资金，用于传统工艺特色产业发展。</t>
  </si>
  <si>
    <t xml:space="preserve">数量目标：对乡村工匠、名师创办领办的乡村工匠工作站、名师工作室，分别给予5万元、10万元万元一次性补助资金
质量目标：工程验收合格率达≧95%；时效指标：2025年脱贫劳动力职业技能培训合格率≥90%；社会效益指标：激发乡村工匠队伍活力；服务对象满意度指标：群众满意度≧90%以上
</t>
  </si>
  <si>
    <t>一是把握产业发展趋势，激发乡村工匠队伍活力，发挥辐射带动作用；二是引导助力创业就业，打造乡村工匠品牌；三是拓宽群众就业增收渠道，促进乡村产业振兴。</t>
  </si>
  <si>
    <t>养殖业</t>
  </si>
  <si>
    <t>宁秀镇、西卜沙乡、恰科日社区、泽曲镇、麦秀镇、多禾茂乡、王家乡、巴滩牧场。</t>
  </si>
  <si>
    <t>泽库县生态畜牧业专业合作社能力提升项目</t>
  </si>
  <si>
    <t>对现有的规模养殖场、家庭牧场、大户牧场进行提升改造，配备牲畜粪污资源化利用、病死牲畜无害化收集等设施，并配套补充水、电、路等基础设施。</t>
  </si>
  <si>
    <t>数量目标：对现有的20个规模养殖场、家庭牧场、大户牧场进行提升改造，配备牲畜粪污资源化利用、病死牲畜无害化收集等设施，并配套补充水、电、路等基础设施。
质量目标：工程一次交验合格率98%；
时效指标：项目工程完成及时率≥98%；经济效益：带动就业6人；
社会效益指标：增加养殖规模，增加牧民收益；
服务对象满意度指标：群众满意度≥95%。</t>
  </si>
  <si>
    <t xml:space="preserve">一是资产收益带动，项目运营后，预计给村内每年固定向村集体经济缴纳项目收益不低于40万元，并根据项目受益情况逐年提高；二是务工就业带动让，项目运营后,经营主体带动村民就业，在同等条件下优先雇佣项目确权村村民，预计在生产环节可带动（含脱贫户及监测对象）务工就业6人，该项目预计总共可带动6人就业，增收18万元；三是技术培训带动，项目运营后，为提高本地畜产品产量，统一产业生产标准，由合作社提供技术指导培训，采取专家授课、现场指导等形式，对牧户进行畜产品初加工技术培训指导，对养殖大户进行重点指导，通过技术培训带动，提升壮大畜产品产业优势，带动农牧民增产、增效、增收；四是生产创业带动，本项目依托草场优势资源禀赋发展畜产品产业，利用畜产品养殖设施，在项目运营后，带动周边地区村民、利用本村原有家庭牧场、养殖大户、小作坊等，发展畜产品加工、销售等产业，可辐射带动周边地区和牧户的发展，预计可带动20户参与畜产品生产经营，综合可产生收益54万元以上，户均年增收3000元以上。
</t>
  </si>
  <si>
    <t>项目选址为原有建设用地</t>
  </si>
  <si>
    <t>产业延伸</t>
  </si>
  <si>
    <t>泽库县活畜交易市场能力提升项目</t>
  </si>
  <si>
    <t>1、新建交易大厅 1 座，建筑面积为613.80 平方米；2、原有业务用房升级面积596.22平方米；交易棚升级面积2142.84平方米，1#2#3#4#饲养棚升级面积3516.92平方米，5#饲养棚升级面积2412.06平方米，产业道路升级9110.23平方米，交易区道路升级9425.6平方米等其他配套工程（室外雨水、污水、照明、监控、围墙等）。</t>
  </si>
  <si>
    <t>数量目标：1、新建交易大厅 1 座，建筑面积为613.80 平方米；2、原有业务用房升级面积596.22平方米；交易棚升级面积2142.84平方米，1#2#3#4#饲养棚升级面积3516.92平方米，5#饲养棚升级面积2412.06平方米，产业道路升级9110.23平方米，交易区道路升级9425.6平方米等其他配套工程（室外雨水、污水、照明、监控、围墙等）。
质量目标：工程一次交验合格率98%；
时效指标：项目工程完成及时率≥95%经济效益：带动就业6人；
社会效益指标：增加养殖规模，增加牧民收益；
服务对象满意度指标：群众满意度≥95%。</t>
  </si>
  <si>
    <t>1.资产收益带动。该项目经批准设立后，其所有权归泽库县农牧水利和科技局所有，由泽库县农牧水利和科技局根据实际情况，第三方公司作为该项目主体，同农牧局签署《委托经营管理协议》，项目由运营后，预计每年收益不低于工程投资的 1%。2.务工就业带动。项目运营期间，第三方经营主体带动周边村民，预计在交易生产环节可带动务工就业 4 人，增收 8 万元。3.其他带动效益。项目运营后，通过发展本地优势畜牧产业
项目，可加强本地区域牦牛系列产品公共品牌建设，增加农畜产品附
加值。可通过与周边区域差异化发展,加强农畜品流通销售体系建设, 提升养殖户抵抗风险能力,降低市场波动带来的负面影响。加强对经
营主体和农户技术培训,提高经营水平和能力</t>
  </si>
  <si>
    <t>加工类</t>
  </si>
  <si>
    <t>宁秀镇、西卜沙乡、恰科日社区、泽曲镇、麦秀镇、多禾茂乡、王家乡、巴滩牧场、和日镇</t>
  </si>
  <si>
    <t>泽库县生态牧场牦牛奶产业发展设备购置项目</t>
  </si>
  <si>
    <t>本项目对全县42家合作社配备牛奶自动分离器，购置牛奶分离机1650台、太阳能发电系统1650套、保温桶3300、挤奶桶1650个。</t>
  </si>
  <si>
    <t xml:space="preserve">
数量目标：全县42家合作社配备牛奶自动分离器，购置牛奶分离机1650台、太阳能发电系统1650套、保温桶3300、挤奶桶1650个。
质量目标：工程一次交验合格率98%；
时效指标：项目工程完成及时率≥98%；
社会效益指标：增加养殖规模，增加牧民收益；
服务对象满意度指标：群众满意度≥95%。</t>
  </si>
  <si>
    <t>1.资产收益带动：该项目经批准设立后，其所有权归项目村合作社所有。使用权和收益权归经公示的家庭生态牧场所有，作为该项目运营主体，建成后家庭生态牧场根据自身实际情况，进行自主经营、自负盈亏经营管理模式。项目单位协同公司/企业提供相应扶持政策，包括技术培训、市场信息服务等，确保家庭生态牧场能稳步可持续发展。2.务工就业带动：项目建设过程中，可带动项目区富余劳动力短期务工就业，在同等条件下优先雇佣项目确权村村民。预计在生产经营环节可带动确权村村民 7 人短期务工就业，其中固定用工 3 人，临时用工 4 人。3.订单收购带动：项目运营后，公司/企业以符合当地实际共同月定的合理保护价格，为家庭生态牧场提供市场销售信息，项目定型年，牦牛奶年产量达到 2.1 吨/户，按牦牛市场收购价 7 元/公斤计算，年可实现销售收入达到 1.47 万元/户</t>
  </si>
  <si>
    <t>特色养殖业基地</t>
  </si>
  <si>
    <t>全县
各乡镇</t>
  </si>
  <si>
    <t>泽库县2025年到户产业发展及“以奖代补”补助项目</t>
  </si>
  <si>
    <t>1.紧盯全县收入低于2024年脱贫人口人均纯收入的脱贫户和监测对象，按照人均补助不高于5000元，户均最高不超过30000元予以扶持，因地制宜发展到户产业。
2.扶持到户生产奖补，采取以奖代补方式，鼓励脱贫户和监测对象通过加大牛羊牲畜出栏、种植作物出售、采摘野生菌类和种植中藏药材等举措，增加生产经营性收入。补助标准参考当年农畜产品价格，由县人民政府每年进行动态调整，户均补助最高不超过3000元。已享受光伏受益补助的受益户不再重复享受，具体奖补标准县政府上会研究。
3.扶持发展庭院种植、养殖经济项目。对所有农牧户，利用房前屋后经营的种养业、利用自有条件经营的农畜产品加工、民宿、农家院、家庭牧场等发展庭院经济的，按照先建后补的方式给予支持。支持标准由县政府结合实际确定，原则上不得超过农牧户自筹资金的50%，户均最高补助不超过10万元。对于支持发展庭院经济，县级要出台相关制度，细化量化政策措施，并经县级政府研究确定，能人大户不享受发展庭院经济政策。</t>
  </si>
  <si>
    <t>数量目标：1.紧盯全县收入1.2万元以下的脱贫户和监测对象，按照人均补助不高于5000元，户均最高不超过30000元予以扶持，因地制宜发展到户产业。2.扶持到户生产奖补，采取以奖代补方式，鼓励脱贫户和监测对象通过加大牛羊牲畜出栏、种植作物出售、采摘野生菌类和种植中藏药材等举措，增加生产经营性收入。户均补助最高不超过3000元。
质量目标：工程验收合格率达到98%。
时效指标：项目工程完成及时率≥98%；经济效益指标：发展到户产业，增加牧户收入。
服务对象满意度指标：群众满意度90%以上.</t>
  </si>
  <si>
    <r>
      <rPr>
        <b/>
        <sz val="16"/>
        <rFont val="宋体"/>
        <charset val="134"/>
        <scheme val="minor"/>
      </rPr>
      <t>一是</t>
    </r>
    <r>
      <rPr>
        <sz val="16"/>
        <rFont val="宋体"/>
        <charset val="134"/>
        <scheme val="minor"/>
      </rPr>
      <t>资产收益带动，支持发展到户类项目，不断提高广大农牧民特别是脱贫群众、监测对象自主发展和持续增收能力，不断提高低收入群体的收入水平。</t>
    </r>
    <r>
      <rPr>
        <b/>
        <sz val="16"/>
        <rFont val="宋体"/>
        <charset val="134"/>
        <scheme val="minor"/>
      </rPr>
      <t xml:space="preserve">
二是</t>
    </r>
    <r>
      <rPr>
        <sz val="16"/>
        <rFont val="宋体"/>
        <charset val="134"/>
        <scheme val="minor"/>
      </rPr>
      <t>订单收购带动。以奖代补对象企业以订单代购等形式，带动村集体农畜产品。</t>
    </r>
    <r>
      <rPr>
        <b/>
        <sz val="16"/>
        <rFont val="宋体"/>
        <charset val="134"/>
        <scheme val="minor"/>
      </rPr>
      <t xml:space="preserve">
三是</t>
    </r>
    <r>
      <rPr>
        <sz val="16"/>
        <rFont val="宋体"/>
        <charset val="134"/>
        <scheme val="minor"/>
      </rPr>
      <t>务工就业带动，让全村增产增收，为全村脱贫户、监测户、生活水平较差的一般牧户提供就业岗位。</t>
    </r>
    <r>
      <rPr>
        <b/>
        <sz val="16"/>
        <rFont val="宋体"/>
        <charset val="134"/>
        <scheme val="minor"/>
      </rPr>
      <t xml:space="preserve">
四是</t>
    </r>
    <r>
      <rPr>
        <sz val="16"/>
        <rFont val="宋体"/>
        <charset val="134"/>
        <scheme val="minor"/>
      </rPr>
      <t>技术培训带动，可对有劳动力的监测户进行技术培训。</t>
    </r>
    <r>
      <rPr>
        <b/>
        <sz val="16"/>
        <rFont val="宋体"/>
        <charset val="134"/>
        <scheme val="minor"/>
      </rPr>
      <t xml:space="preserve">
</t>
    </r>
  </si>
  <si>
    <t>其他</t>
  </si>
  <si>
    <t>困难群众饮用低氟茶</t>
  </si>
  <si>
    <t>泽库县2025年健康低氟边销茶采购项目</t>
  </si>
  <si>
    <t>采购</t>
  </si>
  <si>
    <t>县民族宗教事务局</t>
  </si>
  <si>
    <t>采购健康低氟边销茶，使泽库县各乡镇脱贫户及监测户效防治地方病，发放比例达98%</t>
  </si>
  <si>
    <t>数量目标：采购健康低氟茶；质量目标：工程一次交验合格率98%；经济效益：脱贫困难群众饮用低氟边销茶有效防止地方病;服务对象满意度指标：群众满意度98%</t>
  </si>
  <si>
    <t>脱贫困难群众饮用低氟边销茶，有效防止高原疾病，该项目针对权限范围的脱贫户及监测户，共5279户受益。</t>
  </si>
  <si>
    <t>少数民族发展资金</t>
  </si>
  <si>
    <t>恰科日乡</t>
  </si>
  <si>
    <t>恰科日乡措日更村</t>
  </si>
  <si>
    <t>泽库县曲玛日斑羊智慧牧场建设项目</t>
  </si>
  <si>
    <t xml:space="preserve">
1.新建业务用房198.99平方米；2.新建兽医室及隔离室124.74平方米、羊羔舍204.平方米、母羊舍1213.32平方米、配种室224.7平方米；3.新建饲草棚299.69平方米、饲料加工车间61.4平方米、堆粪场199.74平方米；4.室外配套工程（室外供水、室外供电、道路、围墙等）；5.智慧化平台系统；6.设备购置</t>
  </si>
  <si>
    <t>数量目标：1.新建业务用房198.99平方米；2.新建兽医室及隔离室124.74平方米、羊羔舍204.平方米、母羊舍1213.32平方米、配种室224.7平方米；3.新建饲草棚299.69平方米、饲料加工车间61.4平方米、堆粪场199.74平方米；4.室外配套工程（室外供水、室外供电、道路、围墙等）；5.智慧化平台系统；6.设备购置，质量目标：项目一次交验合格率95%；时效指标：项目工程完成及时率≥98%；经济效益：扩大村产业实施项目；生态效益：逐步改善服务对象满意度指标：群众满意度≧90%</t>
  </si>
  <si>
    <t xml:space="preserve">一是资产收益带动，项目运营后，预计每年收益不低于工程建设投资费用的1%；二是务工就业带动让，项目运营后,预计在智慧生产环节可带动（含脱贫户及监测对象）固定务工人员7人，临时务工人员10人，共计带动17人就业；三是技术培训带动，项目运营后，为提高牲畜产量、质量，统一养殖标准，由第三方经营主体提供技术指导、现场指导等形式，对农户进行养殖技术培训指导，对养殖大户进行重点指导，提升壮大养殖产业优势，带动农牧民增产、增效、增收。
</t>
  </si>
  <si>
    <t>智合龙村</t>
  </si>
  <si>
    <t>泽库县恰科日乡智合龙村合作社能力提升项目</t>
  </si>
  <si>
    <t>恰科日乡智合龙村</t>
  </si>
  <si>
    <t>1.土建工程：运动场围栏更换656m、羊舍饲喂栏更换384m、羊舍饲喂槽更换384m、羊舍养殖围栏维修72m、新建排水渠252m、生产道路硬化200㎡、场区铁艺围栏250m、主入口一侧围墙50m、钢筋混泥土药谷池1座、边坡整治1项；2.设备购置：购置3㎡电动撤料机械2台。</t>
  </si>
  <si>
    <t>数量目标：1.土建工程：运动场围栏更换656m、羊舍饲喂栏更换384m、羊舍饲喂槽更换384m、羊舍养殖围栏维修72m、新建排水渠252m、生产道路硬化200㎡、场区铁艺围栏250m、主入口一侧围墙50m、钢筋混泥土药谷池1座、边坡整治1项；2.设备购置：购置3㎡电动撤料机械2台。质量目标：项目一次交验合格率95%；
时效指标：项目工程完成及时率≥98%；经济效益：扩大村产业实施项目；生态效益：逐步改善
服务对象满意度指标：群众满意度≧90%</t>
  </si>
  <si>
    <t>1.资产收益带动：项目运营后，预计每年固定向116户分红不少于总投资的2.5%；2.务工就业带动：预计在建设环节带动临时务工就业5人，其中固定用工2人，临时用工3人；3.其他辐射带动：项目运营后，通过发展本地优势泽库羊产业项目，可加强本地区域泽库羊优势公共品牌建设，增加泽库羊产品附加值，可通过与周边区域差异化发展，加强农产品流通销售体系建设，项目建设可带动牧民草场的饲草产业发展，可辐射带动周边草场租赁约 15.30 万元。</t>
  </si>
  <si>
    <t>发展新型农村集体经济项目</t>
  </si>
  <si>
    <t>产业发展项目</t>
  </si>
  <si>
    <t>产业配套的基础设施（包括道路、水利设施等）</t>
  </si>
  <si>
    <t>王家乡</t>
  </si>
  <si>
    <t>王家乡叶金木村</t>
  </si>
  <si>
    <t>王家乡叶金木村合作社农用设备配备及产业路建设项目</t>
  </si>
  <si>
    <t>扩建</t>
  </si>
  <si>
    <t>王家乡人民政府</t>
  </si>
  <si>
    <t>在原有的基础上，新建物资储备库300平方， 产业路硬化450米，购置拖拉机、饲草打捆机、翻转犁、割草压扁机等。</t>
  </si>
  <si>
    <t>数量指标：购置拖拉机1404型1辆、打捆机1840s型2辆、440翻转犁1台、435翻转犁1台 、旋转式割草压扁机9GXY-3.0型1辆、 产业路硬化450米、新修建厂房300平方。
质量指标：工程验收合格率≧95%。     时效指标：2025年12月前及时完成。
经济效益：监测户、脱贫户带动务工就业人员1人，每年可增收2万元
服务对象满意度指标：群众满意度≧98%</t>
  </si>
  <si>
    <t>一是为合作社275户，1217人增收每年约3万元；二是项目运转后为叶金木村群众创造就业岗位1人，每年增收约2.4万元；三是通过项目相关设备对全乡有意愿的劳动力牧户培训增加就业率，增收牧户收入来源；四是制定“联合社+合作社+基地+种植户”带贫机制，根据机制产生效益。</t>
  </si>
  <si>
    <t>缺口资金18.02万元计划从第二批资金中安排</t>
  </si>
  <si>
    <t>生产 项 目</t>
  </si>
  <si>
    <t>养殖业 基地</t>
  </si>
  <si>
    <t>巴滩管委会</t>
  </si>
  <si>
    <t>巴滩管委会三个行政村</t>
  </si>
  <si>
    <t>泽库县巴滩管委会百户家庭牧场建设项目</t>
  </si>
  <si>
    <t>改建</t>
  </si>
  <si>
    <t>本项目建设100户，用地每户最少为140平方；包括畜棚、饲料仓库车间等各类设施。</t>
  </si>
  <si>
    <t>数量目标：本项目建设用地每户为140平方；包括畜棚、饲料仓库车间等各类设施，共100户。
质量目标：工程验收合格率95%。
经济效益指标：预期年收入6%。社会效益指标：100户421人。
服务对象满意度指标：群众满意度90%以上.</t>
  </si>
  <si>
    <t>牧户自发组织成立家庭牧场，共同参与牧业生产、经营和销售等活动。这种模式的优点是能够让牧户获得更多的参与感和归属感，提高他们的积极性和创造性，同时也能增强牧民的谈判能力和提高牧户效益。</t>
  </si>
  <si>
    <t>少数民族发展资金为376.2万元，其余223.8万元为巩固任务资金</t>
  </si>
  <si>
    <t>宁秀镇</t>
  </si>
  <si>
    <t>赛日龙村</t>
  </si>
  <si>
    <t>泽库县宁秀镇赛日龙村股份制经济合作社扩建项目</t>
  </si>
  <si>
    <t>县农牧水利和科技局</t>
  </si>
  <si>
    <t>本项目新建机械库房房1幢,建筑面积为600.00㎡；新建储草棚1幢，建筑面积为1000.00㎡，牛舍改造，羊舍改造，储草地面地面改造510.00㎡，新建堆粪棚500.00㎡，场地产业道路新建3192.00㎡、改造6735.00㎡，，挡土墙改造120m，场地电气改造及新建315KVA变压器、围墙改造等配套设施</t>
  </si>
  <si>
    <t>数量目标：本项目新建机械库房房1幢,建筑面积为600.00㎡；新建储草棚1幢，建筑面积为1000.00㎡，牛舍改造，羊舍改造，储草地面地面改造510.00㎡，新建堆粪棚500.00㎡，场地产业道路新建3192.00㎡、改造6735.00㎡，，挡土墙改造120m，场地电气改造及新建315KVA变压器、围墙改造等配套设施。质量目标：工程一次交验合格率≧95%；社会效益指标：建设青贮窖、储草棚等，提高农牧民收益；可持续影响指标：运营效益年限15年；服务对象满意度指标：群众满意度≧90%生态效益指标：可促进草原畜牧业有天然放牧向舍饲、半饲转变，减少牲畜掉膘和死亡率；</t>
  </si>
  <si>
    <t>通过扩建畜棚基地，带动全村增产增收，提供挤奶员、放牧员、销售员等公益性岗位10进行就业收益20万元。资产入股带动可引导农牧户以自有资金、土地等资产，入股到经营主体实施的产业项目中享受项目增值带来的有效收益。</t>
  </si>
  <si>
    <t>合作社拥有扩建建设用地</t>
  </si>
  <si>
    <t>种植业基地</t>
  </si>
  <si>
    <t>和日镇</t>
  </si>
  <si>
    <t>环科日村</t>
  </si>
  <si>
    <t>泽库县和日菜籽油生产有限责任公司改造净化车间项目</t>
  </si>
  <si>
    <t>升级</t>
  </si>
  <si>
    <t>和日镇人民政府</t>
  </si>
  <si>
    <t>洁净板墙面改造960.16㎡、洁净版吊顶改造930.17㎡、内窗改造45.36㎡、紫外线杀菌灯改造8盏等。</t>
  </si>
  <si>
    <t>数量指标：洁净板墙面改造960.16㎡、洁净版吊顶改造930.17㎡、内窗改造45.36㎡、紫外线杀菌灯改造8盏等
时效指标：项目工程完成及时率≥98%；质量目标：竣工合格率≧95%；经济效益：带动脱贫户和监测户实现增收为98%;服务对象满意度指标：群众满意度≧90%</t>
  </si>
  <si>
    <t>通过建设高标准的净化车间，提升菜籽油的加工品质，同时紧密联结农户，实现农业生产与加工销售的深度融合，促进农民增收和乡村经济发展，引进先进的菜籽油加工设备，配置空气净化、温湿度控制、消毒杀菌等系统，确保生产环境的洁净度，与周边农户建立稳定的油菜籽供应合作关系，提供种子、技术指导和市场信息，帮助农户提高油菜种植水平。</t>
  </si>
  <si>
    <t>原有的厂房提升</t>
  </si>
  <si>
    <t>产业发展类项目类型</t>
  </si>
  <si>
    <t>泽曲镇</t>
  </si>
  <si>
    <t>夸日龙村</t>
  </si>
  <si>
    <t>泽库县泽曲镇夸日龙村千头牦牛高效养殖基地建设项目（引进良种生产牦牛）</t>
  </si>
  <si>
    <t>引进</t>
  </si>
  <si>
    <t>本项目建设内容为计划引进泽库良种牦牛共408头。</t>
  </si>
  <si>
    <t>数量目标：本项目建设内容为泽库良种牦牛引进 408 头；时效指标：项目工程完成及时率≥98%；质量目标：工程验收合格率98%；经济效益指标：实际年收入产生收益为准；社会效益指标：246户1120人；服务对象满意度指标：群众满意度95%以上。</t>
  </si>
  <si>
    <t>1.资产收益带动：项目运营后，预计每年固定向村集体缴纳不低于项目总投资的2.5%的收益资金；2.务工就业带动：预计在牦牛生产经营环节可带动务工就业7人，其中固定用工3人，临时用工4人；3.订单收购带动：本村及周边村以符合当地实际共同约定的合理保护价格，年出栏牦牛186头左右；4.产业融合带动：项目运营后，以泽库县泽曲镇夸日龙村千头牦牛高效养殖基地建设项目为核心，以夸日龙村千头牦牛高效养殖基地为纽带、家庭农牧场和种养大户为基础的现代农牧业产业化经营联合体。深化“市
场+龙头企业（公司）+基地+合作社（村集体）+农户”等“一条龙”
利益联结模式，完善基础设施建设，使项目区建设得到科学发展，
增加牦牛养殖产品附加值，通过辐射带动以前农户传统种养模式，
带动农牧户参与到产业发展各个链条环节中。</t>
  </si>
  <si>
    <t>加工流通项目</t>
  </si>
  <si>
    <t>产地初加工和精深加工。</t>
  </si>
  <si>
    <t>“泽优牧品”牛羊肉精深加工标准化厂房建设项目</t>
  </si>
  <si>
    <t>泽库现代农业产业园区</t>
  </si>
  <si>
    <t>泽库现代农业产业园区管理委员会</t>
  </si>
  <si>
    <r>
      <rPr>
        <sz val="16"/>
        <rFont val="宋体"/>
        <charset val="134"/>
      </rPr>
      <t>新建牛羊肉精深加工标准化厂房2000m</t>
    </r>
    <r>
      <rPr>
        <vertAlign val="superscript"/>
        <sz val="16"/>
        <color theme="1"/>
        <rFont val="宋体"/>
        <charset val="134"/>
        <scheme val="minor"/>
      </rPr>
      <t>2</t>
    </r>
    <r>
      <rPr>
        <sz val="16"/>
        <color theme="1"/>
        <rFont val="宋体"/>
        <charset val="134"/>
        <scheme val="minor"/>
      </rPr>
      <t>，配套速冻库、冷冻库及相关附属设施。</t>
    </r>
  </si>
  <si>
    <t>50</t>
  </si>
  <si>
    <t>150</t>
  </si>
  <si>
    <r>
      <rPr>
        <sz val="16"/>
        <rFont val="宋体"/>
        <charset val="134"/>
      </rPr>
      <t>1.数量指标: 完成新建牛羊肉精深加工标准化厂房2000m2，配套速冻库、冷冻库及相关附属设施。
2.质量目标:符合标准化厂房建设要求。
3.效益指标:提高产品质量标准化程度、提升产品的附加值。
4.满意度:群众满意度</t>
    </r>
    <r>
      <rPr>
        <sz val="16"/>
        <color theme="1"/>
        <rFont val="宋体"/>
        <charset val="134"/>
      </rPr>
      <t>≧</t>
    </r>
    <r>
      <rPr>
        <sz val="16"/>
        <color theme="1"/>
        <rFont val="仿宋_GB2312"/>
        <charset val="134"/>
      </rPr>
      <t>90%。</t>
    </r>
  </si>
  <si>
    <t>提升泽优牧品牛羊肉规模化生产能力，提高产品质量标准化程度。</t>
  </si>
  <si>
    <t>建设用地</t>
  </si>
  <si>
    <t>夏拉村</t>
  </si>
  <si>
    <t>泽库县和日镇夏拉村黑青稞加工车间配电项目</t>
  </si>
  <si>
    <t>配备变压器1台</t>
  </si>
  <si>
    <t>数量指标：配备变压器1台
质量目标：工程交验合格率≧95%；
效益指标：提高群众满意度
时效指标：项目工程完成及时率≥98%；满意度：群众满意度≧90%。</t>
  </si>
  <si>
    <t>1.资产收益带动，项目运营后，预计给村内每年固定向村集体经济缴纳按项目资产18万元收益。
2.务工就业带动让全村增产增收。为全村脱贫户、监测户、生活水平较差的一般牧户、毕业大学生提供5个就业岗位，增收群众收入。</t>
  </si>
  <si>
    <t>特色种植基地</t>
  </si>
  <si>
    <t>宁秀镇、和日镇</t>
  </si>
  <si>
    <t>全县</t>
  </si>
  <si>
    <t>泽库县青南牧区有机饲草集散中心建设项目（二期）</t>
  </si>
  <si>
    <t>1.土建工程：（1）新建饲草料生产辅助用房1200㎡、遮雨棚996㎡、饲草原料棚围挡2000㎡、饲草打捆生产棚围挡2000㎡；（2）道路硬化3606m、室外场地线路1项、变压器1台；2.设备购置：购置颗粒饲料生产线1套、柔丝大包生产线1套、牧草烘干生产线1套。</t>
  </si>
  <si>
    <t>数量目标：1.土建工程：（1）新建饲草料生产辅助用房1200㎡、遮雨棚996㎡、饲草原料棚围挡2000㎡、饲草打捆生产棚围挡2000㎡；（2）道路硬化3606m、室外场地线路1项、变压器1台；2.设备购置：购置颗粒饲料生产线1套、柔丝大包生产线1套、牧草烘干生产线1套。
质量目标：工程一次交验合格率≧95%。                          经济效益：带动就业5人。    
社会效益指标：建设项目时可带动当地的务工就业带动，提高牧民收入。
服务对象满意度指标：群众满意度≧98%。</t>
  </si>
  <si>
    <t>1.资产收益带动：项目运营后，每年固定向项目4村受益分红不低于纯利润的2%；2.务工就业带动：项目运营后，预计在饲草料销售及生产环节、销售直接或者间接可带动（含脱贫户及监测对象）务工就业13人，其中固定用工3人，临时用工10人；3.技术培训带动：项目运营后，为提高牧草产量、质量，统一产业生产标准，由集散中心提供技术指导培训，采取专家授课、现场指导等形式，对农户和养殖大户进行重点指导，通过技术培训带动，提升壮大种植产业优势，带动农牧民增产、增效、增收。</t>
  </si>
  <si>
    <t>措日更村</t>
  </si>
  <si>
    <t>泽库县恰科日乡措日更村曲玛日斑羊购置项目（二期）</t>
  </si>
  <si>
    <t>购置曲玛日斑羊共727只</t>
  </si>
  <si>
    <t>数量目标：购置曲玛日斑羊200只
质量目标：工程一次交验合格率≧95%。                          经济效益：带动就业5人。    
社会效益指标：建设项目时可带动当地的务工就业带动，提高牧民收入。
服务对象满意度指标：群众满意度≧98%。</t>
  </si>
  <si>
    <t>1.带动牧民群众提高经济收入；2.项目运营后，预计在养殖环节可带动（含脱贫户及监测对象）务工就业5人；3.产业融合带动。项目运营后，以曲玛日斑羊养殖项目为核心，以泽库县恰科日乡措日更村生态畜牧业专业合作社为纽带、家庭农牧场和种养大户为基础的现代农牧业产业化经营联合体。深化“市场+龙头企业（公司）+基地+合作社（村集体）+农户”等“一条龙”利益联结模式，完善基础设施建设，使项目区建设得到科学发展，增加畜产品附加值，通过辐射带动以前农户传统种养模式，多带动
5 户农牧户（含脱贫户和监测对象）参与到产业发展各个链条环节</t>
  </si>
  <si>
    <t>泽库县恰科日乡措日更村曲玛日斑羊购置项目</t>
  </si>
  <si>
    <t>购置曲玛日斑羊200只</t>
  </si>
  <si>
    <t>三、乡村建设类项目</t>
  </si>
  <si>
    <t>11项</t>
  </si>
  <si>
    <t>乡村建设行动</t>
  </si>
  <si>
    <t>村庄规划编制</t>
  </si>
  <si>
    <t>规划编制</t>
  </si>
  <si>
    <t>泽曲镇、宁秀镇、麦秀镇、西卜沙乡、多禾茂乡</t>
  </si>
  <si>
    <t>泽曲镇14个村、多禾茂乡6个村、西卜沙乡3个村</t>
  </si>
  <si>
    <t>泽库县乡镇国土空间总体规划及多规合一村庄规划编制项目</t>
  </si>
  <si>
    <t>泽库县泽曲镇、多禾茂乡、西卜沙乡三个乡镇23个村编制国土空间总体规划及多规合一村庄规划</t>
  </si>
  <si>
    <t>数量目标：全面完成乡镇国土空间总体规划和多规合一村庄规划编制工作
质量目标：工程验收合格率达≧95%
社会效益指标：进一步规范建设村村庄整体面貌，规划好村庄未来发展建设方向，确保项目落地实施
服务对象满意度指标：群众满意度≧98%以上
生态效益指标：逐步提升</t>
  </si>
  <si>
    <r>
      <rPr>
        <b/>
        <sz val="16"/>
        <rFont val="宋体"/>
        <charset val="134"/>
        <scheme val="minor"/>
      </rPr>
      <t>一是</t>
    </r>
    <r>
      <rPr>
        <sz val="16"/>
        <rFont val="宋体"/>
        <charset val="134"/>
        <scheme val="minor"/>
      </rPr>
      <t>进行整体空间布局，保障各类产业用地，通过科学的产业定位和基础设施配套，防止重复建设和资源浪费，解决产业发展和环境保护的矛盾；</t>
    </r>
    <r>
      <rPr>
        <b/>
        <sz val="16"/>
        <rFont val="宋体"/>
        <charset val="134"/>
        <scheme val="minor"/>
      </rPr>
      <t>二是</t>
    </r>
    <r>
      <rPr>
        <sz val="16"/>
        <rFont val="宋体"/>
        <charset val="134"/>
        <scheme val="minor"/>
      </rPr>
      <t>通过规划手段，将农民、农业与农村发展有机结合，促进农业现代化、农村振兴和农民增收；</t>
    </r>
    <r>
      <rPr>
        <b/>
        <sz val="16"/>
        <rFont val="宋体"/>
        <charset val="134"/>
        <scheme val="minor"/>
      </rPr>
      <t>三是</t>
    </r>
    <r>
      <rPr>
        <sz val="16"/>
        <rFont val="宋体"/>
        <charset val="134"/>
        <scheme val="minor"/>
      </rPr>
      <t>通过推动农牧业从单一生产向加工、销售、服务等环节延伸，形成完整的产业链；</t>
    </r>
    <r>
      <rPr>
        <b/>
        <sz val="16"/>
        <rFont val="宋体"/>
        <charset val="134"/>
        <scheme val="minor"/>
      </rPr>
      <t>四是</t>
    </r>
    <r>
      <rPr>
        <sz val="16"/>
        <rFont val="宋体"/>
        <charset val="134"/>
        <scheme val="minor"/>
      </rPr>
      <t>整合土地、劳动力、资金等资源，推动农业规模化、集约化发展，利用村庄规划优化土地利用结构，促进农业与生态、旅游等产业融合发展。</t>
    </r>
  </si>
  <si>
    <t>乡村道路建设</t>
  </si>
  <si>
    <t>农村基础设施</t>
  </si>
  <si>
    <t>配套涵洞工程</t>
  </si>
  <si>
    <t>宁秀镇、麦秀镇、多禾茂乡、西卜沙乡、和日镇</t>
  </si>
  <si>
    <t>泽库县5个乡镇15道农村公路配套桥涵补短板工程</t>
  </si>
  <si>
    <t>泽库县交通运输局</t>
  </si>
  <si>
    <t>新建15道涵洞工程</t>
  </si>
  <si>
    <r>
      <rPr>
        <b/>
        <sz val="16"/>
        <color theme="1"/>
        <rFont val="宋体"/>
        <charset val="134"/>
      </rPr>
      <t>数量指标：</t>
    </r>
    <r>
      <rPr>
        <sz val="16"/>
        <color theme="1"/>
        <rFont val="宋体"/>
        <charset val="134"/>
      </rPr>
      <t>建设涵洞≥15道；</t>
    </r>
    <r>
      <rPr>
        <b/>
        <sz val="16"/>
        <color theme="1"/>
        <rFont val="宋体"/>
        <charset val="134"/>
      </rPr>
      <t>时效指标：</t>
    </r>
    <r>
      <rPr>
        <sz val="16"/>
        <color theme="1"/>
        <rFont val="宋体"/>
        <charset val="134"/>
      </rPr>
      <t>工程完成及时率≥98%；</t>
    </r>
    <r>
      <rPr>
        <b/>
        <sz val="16"/>
        <color theme="1"/>
        <rFont val="宋体"/>
        <charset val="134"/>
      </rPr>
      <t>质量目标：</t>
    </r>
    <r>
      <rPr>
        <sz val="16"/>
        <color theme="1"/>
        <rFont val="宋体"/>
        <charset val="134"/>
      </rPr>
      <t>工程一次性交验合格率≥98%；</t>
    </r>
    <r>
      <rPr>
        <b/>
        <sz val="16"/>
        <color theme="1"/>
        <rFont val="宋体"/>
        <charset val="134"/>
      </rPr>
      <t>经济效益指标：</t>
    </r>
    <r>
      <rPr>
        <sz val="16"/>
        <color theme="1"/>
        <rFont val="宋体"/>
        <charset val="134"/>
      </rPr>
      <t>对经济发展的促进作用明显；</t>
    </r>
    <r>
      <rPr>
        <b/>
        <sz val="16"/>
        <color theme="1"/>
        <rFont val="宋体"/>
        <charset val="134"/>
      </rPr>
      <t>社会效益
指标：</t>
    </r>
    <r>
      <rPr>
        <sz val="16"/>
        <color theme="1"/>
        <rFont val="宋体"/>
        <charset val="134"/>
      </rPr>
      <t>基本公共服务水平提升；</t>
    </r>
    <r>
      <rPr>
        <b/>
        <sz val="16"/>
        <color theme="1"/>
        <rFont val="宋体"/>
        <charset val="134"/>
      </rPr>
      <t>服务对象满意度指标：</t>
    </r>
    <r>
      <rPr>
        <sz val="16"/>
        <color theme="1"/>
        <rFont val="宋体"/>
        <charset val="134"/>
      </rPr>
      <t>改善通行服务水平群众满意度≥98%。</t>
    </r>
  </si>
  <si>
    <r>
      <rPr>
        <b/>
        <sz val="16"/>
        <color theme="1"/>
        <rFont val="宋体"/>
        <charset val="134"/>
      </rPr>
      <t>一是</t>
    </r>
    <r>
      <rPr>
        <sz val="16"/>
        <color theme="1"/>
        <rFont val="宋体"/>
        <charset val="134"/>
      </rPr>
      <t>以道路通畅带动牧民群众经济发展；</t>
    </r>
    <r>
      <rPr>
        <b/>
        <sz val="16"/>
        <color theme="1"/>
        <rFont val="宋体"/>
        <charset val="134"/>
      </rPr>
      <t>二是</t>
    </r>
    <r>
      <rPr>
        <sz val="16"/>
        <color theme="1"/>
        <rFont val="宋体"/>
        <charset val="134"/>
      </rPr>
      <t>以项目建设吸纳当地部分群众务工，增加经济收入。</t>
    </r>
    <r>
      <rPr>
        <b/>
        <sz val="16"/>
        <color theme="1"/>
        <rFont val="宋体"/>
        <charset val="134"/>
      </rPr>
      <t>三是</t>
    </r>
    <r>
      <rPr>
        <sz val="16"/>
        <color theme="1"/>
        <rFont val="宋体"/>
        <charset val="134"/>
      </rPr>
      <t>实际解决1257户6285名群众出行问题。</t>
    </r>
  </si>
  <si>
    <t>通村道路建设</t>
  </si>
  <si>
    <t>泽库县王家乡旗龙村1社至旗龙村3社通村硬化道路建设项目</t>
  </si>
  <si>
    <t>道路提标升级项目建设，5公里水泥混凝土道路，路基宽度6.5米，路面宽度4.5米及配套设施建设。</t>
  </si>
  <si>
    <r>
      <rPr>
        <b/>
        <sz val="16"/>
        <color theme="1"/>
        <rFont val="宋体"/>
        <charset val="134"/>
      </rPr>
      <t>数量指标</t>
    </r>
    <r>
      <rPr>
        <sz val="16"/>
        <color theme="1"/>
        <rFont val="宋体"/>
        <charset val="134"/>
      </rPr>
      <t>：道路提标升级项目建设，5公里水泥混凝土道路，路基宽度6.5米，路面宽度4.5米及配套设施建设。</t>
    </r>
    <r>
      <rPr>
        <b/>
        <sz val="16"/>
        <color theme="1"/>
        <rFont val="宋体"/>
        <charset val="134"/>
      </rPr>
      <t>质量目标：</t>
    </r>
    <r>
      <rPr>
        <sz val="16"/>
        <color theme="1"/>
        <rFont val="宋体"/>
        <charset val="134"/>
      </rPr>
      <t>工程一次性交验合格率≥98%；</t>
    </r>
    <r>
      <rPr>
        <b/>
        <sz val="16"/>
        <color theme="1"/>
        <rFont val="宋体"/>
        <charset val="134"/>
      </rPr>
      <t>经济效益指标：</t>
    </r>
    <r>
      <rPr>
        <sz val="16"/>
        <color theme="1"/>
        <rFont val="宋体"/>
        <charset val="134"/>
      </rPr>
      <t>对经济发展的促进作用明显；</t>
    </r>
    <r>
      <rPr>
        <b/>
        <sz val="16"/>
        <color theme="1"/>
        <rFont val="宋体"/>
        <charset val="134"/>
      </rPr>
      <t>社会效益
指标：</t>
    </r>
    <r>
      <rPr>
        <sz val="16"/>
        <color theme="1"/>
        <rFont val="宋体"/>
        <charset val="134"/>
      </rPr>
      <t>基本公共服务水平提升；</t>
    </r>
    <r>
      <rPr>
        <b/>
        <sz val="16"/>
        <color theme="1"/>
        <rFont val="宋体"/>
        <charset val="134"/>
      </rPr>
      <t>服务对象满意度指标：</t>
    </r>
    <r>
      <rPr>
        <sz val="16"/>
        <color theme="1"/>
        <rFont val="宋体"/>
        <charset val="134"/>
      </rPr>
      <t>改善通行服务水平群众满意度≥98%。</t>
    </r>
  </si>
  <si>
    <t>一是以道路通畅带动牧民群众经济发展；二是以项目建设吸纳当地部分群众务工，增加经济收入。三是实际解决226户904名群众出行问题。</t>
  </si>
  <si>
    <t>通村道路建设(村内主干道)</t>
  </si>
  <si>
    <t>和日镇（巴滩牧场）</t>
  </si>
  <si>
    <t>尕叶合村</t>
  </si>
  <si>
    <t>泽库县和日镇多确河沟道路2025年以工代赈财政项目</t>
  </si>
  <si>
    <t>巴滩牧场</t>
  </si>
  <si>
    <t>4.5公里四级水泥混凝道路，路基宽度5.5米，路面宽度4.5米</t>
  </si>
  <si>
    <r>
      <rPr>
        <b/>
        <sz val="16"/>
        <color theme="1"/>
        <rFont val="宋体"/>
        <charset val="134"/>
      </rPr>
      <t>数量指标：</t>
    </r>
    <r>
      <rPr>
        <sz val="16"/>
        <color theme="1"/>
        <rFont val="宋体"/>
        <charset val="134"/>
      </rPr>
      <t>4.5公里四级水泥混凝道路，路基宽度5.5米，路面宽度4.5米；</t>
    </r>
    <r>
      <rPr>
        <b/>
        <sz val="16"/>
        <color theme="1"/>
        <rFont val="宋体"/>
        <charset val="134"/>
      </rPr>
      <t>时效指标：</t>
    </r>
    <r>
      <rPr>
        <sz val="16"/>
        <color theme="1"/>
        <rFont val="宋体"/>
        <charset val="134"/>
      </rPr>
      <t>工程完成及时率≥98%；</t>
    </r>
    <r>
      <rPr>
        <b/>
        <sz val="16"/>
        <color theme="1"/>
        <rFont val="宋体"/>
        <charset val="134"/>
      </rPr>
      <t>质量目标：</t>
    </r>
    <r>
      <rPr>
        <sz val="16"/>
        <color theme="1"/>
        <rFont val="宋体"/>
        <charset val="134"/>
      </rPr>
      <t>工程一次性交验合格率≥98%；</t>
    </r>
    <r>
      <rPr>
        <b/>
        <sz val="16"/>
        <color theme="1"/>
        <rFont val="宋体"/>
        <charset val="134"/>
      </rPr>
      <t>经济效益指标：</t>
    </r>
    <r>
      <rPr>
        <sz val="16"/>
        <color theme="1"/>
        <rFont val="宋体"/>
        <charset val="134"/>
      </rPr>
      <t>对经济发展的促进作用明显；</t>
    </r>
    <r>
      <rPr>
        <b/>
        <sz val="16"/>
        <color theme="1"/>
        <rFont val="宋体"/>
        <charset val="134"/>
      </rPr>
      <t>社会效益指标：</t>
    </r>
    <r>
      <rPr>
        <sz val="16"/>
        <color theme="1"/>
        <rFont val="宋体"/>
        <charset val="134"/>
      </rPr>
      <t>基本公共服务水平提升；</t>
    </r>
    <r>
      <rPr>
        <b/>
        <sz val="16"/>
        <color theme="1"/>
        <rFont val="宋体"/>
        <charset val="134"/>
      </rPr>
      <t>服务对象满意度指标：</t>
    </r>
    <r>
      <rPr>
        <sz val="16"/>
        <color theme="1"/>
        <rFont val="宋体"/>
        <charset val="134"/>
      </rPr>
      <t>改善通行服务水平群众满意度≥98%。</t>
    </r>
  </si>
  <si>
    <t>一是务工带动，带动当地困难群众务工人数35人，计划发放劳务报酬84万元，二是技术培训带动，培训务工群众人数6人，三是就业带动，设置公益性岗位2人。</t>
  </si>
  <si>
    <t>以工代赈项目</t>
  </si>
  <si>
    <t>硬化道路</t>
  </si>
  <si>
    <t>旗龙村</t>
  </si>
  <si>
    <t>泽库县王家乡旗龙村通村硬化道路工程</t>
  </si>
  <si>
    <t>改建5公里沥青混凝土道路，路基宽度6.5米，路面宽度4.5米。</t>
  </si>
  <si>
    <r>
      <rPr>
        <b/>
        <sz val="16"/>
        <color theme="1"/>
        <rFont val="宋体"/>
        <charset val="134"/>
      </rPr>
      <t>数量指标</t>
    </r>
    <r>
      <rPr>
        <sz val="16"/>
        <color theme="1"/>
        <rFont val="宋体"/>
        <charset val="134"/>
      </rPr>
      <t>：建设里程≥5公里；</t>
    </r>
    <r>
      <rPr>
        <b/>
        <sz val="16"/>
        <color theme="1"/>
        <rFont val="宋体"/>
        <charset val="134"/>
      </rPr>
      <t>时效指标：</t>
    </r>
    <r>
      <rPr>
        <sz val="16"/>
        <color theme="1"/>
        <rFont val="宋体"/>
        <charset val="134"/>
      </rPr>
      <t>工程完成及时率≥98%；</t>
    </r>
    <r>
      <rPr>
        <b/>
        <sz val="16"/>
        <color theme="1"/>
        <rFont val="宋体"/>
        <charset val="134"/>
      </rPr>
      <t>质量目标：</t>
    </r>
    <r>
      <rPr>
        <sz val="16"/>
        <color theme="1"/>
        <rFont val="宋体"/>
        <charset val="134"/>
      </rPr>
      <t>工程一次性交验合格率≥98%；</t>
    </r>
    <r>
      <rPr>
        <b/>
        <sz val="16"/>
        <color theme="1"/>
        <rFont val="宋体"/>
        <charset val="134"/>
      </rPr>
      <t>经济效益指标：</t>
    </r>
    <r>
      <rPr>
        <sz val="16"/>
        <color theme="1"/>
        <rFont val="宋体"/>
        <charset val="134"/>
      </rPr>
      <t>对经济发展的促进作用明显；</t>
    </r>
    <r>
      <rPr>
        <b/>
        <sz val="16"/>
        <color theme="1"/>
        <rFont val="宋体"/>
        <charset val="134"/>
      </rPr>
      <t>社会效益指标：</t>
    </r>
    <r>
      <rPr>
        <sz val="16"/>
        <color theme="1"/>
        <rFont val="宋体"/>
        <charset val="134"/>
      </rPr>
      <t>基本公共服务水平提升；</t>
    </r>
    <r>
      <rPr>
        <b/>
        <sz val="16"/>
        <color theme="1"/>
        <rFont val="宋体"/>
        <charset val="134"/>
      </rPr>
      <t>服务对象满意度指标：</t>
    </r>
    <r>
      <rPr>
        <sz val="16"/>
        <color theme="1"/>
        <rFont val="宋体"/>
        <charset val="134"/>
      </rPr>
      <t>改善通行服务水平群众满意度≥98%。</t>
    </r>
  </si>
  <si>
    <r>
      <rPr>
        <b/>
        <sz val="16"/>
        <color theme="1"/>
        <rFont val="宋体"/>
        <charset val="134"/>
      </rPr>
      <t>一是</t>
    </r>
    <r>
      <rPr>
        <sz val="16"/>
        <color theme="1"/>
        <rFont val="宋体"/>
        <charset val="134"/>
      </rPr>
      <t>以道路通畅带动牧民群众经济发展；</t>
    </r>
    <r>
      <rPr>
        <b/>
        <sz val="16"/>
        <color theme="1"/>
        <rFont val="宋体"/>
        <charset val="134"/>
      </rPr>
      <t>二是</t>
    </r>
    <r>
      <rPr>
        <sz val="16"/>
        <color theme="1"/>
        <rFont val="宋体"/>
        <charset val="134"/>
      </rPr>
      <t>以项目建设吸纳当地部分群众务工，增加经济收入。</t>
    </r>
    <r>
      <rPr>
        <b/>
        <sz val="16"/>
        <color theme="1"/>
        <rFont val="宋体"/>
        <charset val="134"/>
      </rPr>
      <t>三是</t>
    </r>
    <r>
      <rPr>
        <sz val="16"/>
        <color theme="1"/>
        <rFont val="宋体"/>
        <charset val="134"/>
      </rPr>
      <t>实际解决332户1660名群众出行问题。</t>
    </r>
  </si>
  <si>
    <t>配套桥梁工程</t>
  </si>
  <si>
    <t>唐德村</t>
  </si>
  <si>
    <t>泽库县和日镇唐德村巴曲河中桥危桥改造工程</t>
  </si>
  <si>
    <t>修建1座2孔16米中桥1座，桥梁全长32米。</t>
  </si>
  <si>
    <r>
      <rPr>
        <b/>
        <sz val="16"/>
        <color theme="1"/>
        <rFont val="宋体"/>
        <charset val="134"/>
      </rPr>
      <t>数量指标：</t>
    </r>
    <r>
      <rPr>
        <sz val="16"/>
        <color theme="1"/>
        <rFont val="宋体"/>
        <charset val="134"/>
      </rPr>
      <t>建设桥梁≥1座；</t>
    </r>
    <r>
      <rPr>
        <b/>
        <sz val="16"/>
        <color theme="1"/>
        <rFont val="宋体"/>
        <charset val="134"/>
      </rPr>
      <t>时效指标：</t>
    </r>
    <r>
      <rPr>
        <sz val="16"/>
        <color theme="1"/>
        <rFont val="宋体"/>
        <charset val="134"/>
      </rPr>
      <t>工程完成及时率≥98%；</t>
    </r>
    <r>
      <rPr>
        <b/>
        <sz val="16"/>
        <color theme="1"/>
        <rFont val="宋体"/>
        <charset val="134"/>
      </rPr>
      <t>质量目标：</t>
    </r>
    <r>
      <rPr>
        <sz val="16"/>
        <color theme="1"/>
        <rFont val="宋体"/>
        <charset val="134"/>
      </rPr>
      <t>工程一次性交验合格率≥98%；</t>
    </r>
    <r>
      <rPr>
        <b/>
        <sz val="16"/>
        <color theme="1"/>
        <rFont val="宋体"/>
        <charset val="134"/>
      </rPr>
      <t>经济效益指标：</t>
    </r>
    <r>
      <rPr>
        <sz val="16"/>
        <color theme="1"/>
        <rFont val="宋体"/>
        <charset val="134"/>
      </rPr>
      <t>对经济发展的促进作用明显；</t>
    </r>
    <r>
      <rPr>
        <b/>
        <sz val="16"/>
        <color theme="1"/>
        <rFont val="宋体"/>
        <charset val="134"/>
      </rPr>
      <t>社会效益
指标：</t>
    </r>
    <r>
      <rPr>
        <sz val="16"/>
        <color theme="1"/>
        <rFont val="宋体"/>
        <charset val="134"/>
      </rPr>
      <t>基本公共服务水平提升；</t>
    </r>
    <r>
      <rPr>
        <b/>
        <sz val="16"/>
        <color theme="1"/>
        <rFont val="宋体"/>
        <charset val="134"/>
      </rPr>
      <t>服务对象满意度指标：</t>
    </r>
    <r>
      <rPr>
        <sz val="16"/>
        <color theme="1"/>
        <rFont val="宋体"/>
        <charset val="134"/>
      </rPr>
      <t>改善通行服务水平群众满意度≥98%。</t>
    </r>
  </si>
  <si>
    <r>
      <rPr>
        <b/>
        <sz val="16"/>
        <color theme="1"/>
        <rFont val="宋体"/>
        <charset val="134"/>
      </rPr>
      <t>一是</t>
    </r>
    <r>
      <rPr>
        <sz val="16"/>
        <color theme="1"/>
        <rFont val="宋体"/>
        <charset val="134"/>
      </rPr>
      <t>以道路通畅带动牧民群众经济发展；</t>
    </r>
    <r>
      <rPr>
        <b/>
        <sz val="16"/>
        <color theme="1"/>
        <rFont val="宋体"/>
        <charset val="134"/>
      </rPr>
      <t>二是</t>
    </r>
    <r>
      <rPr>
        <sz val="16"/>
        <color theme="1"/>
        <rFont val="宋体"/>
        <charset val="134"/>
      </rPr>
      <t>以项目建设吸纳当地部分群众务工，增加经济收入。</t>
    </r>
    <r>
      <rPr>
        <b/>
        <sz val="16"/>
        <color theme="1"/>
        <rFont val="宋体"/>
        <charset val="134"/>
      </rPr>
      <t>三是</t>
    </r>
    <r>
      <rPr>
        <sz val="16"/>
        <color theme="1"/>
        <rFont val="宋体"/>
        <charset val="134"/>
      </rPr>
      <t>实际解决435户1622名群众出行问题。</t>
    </r>
  </si>
  <si>
    <t>基础类</t>
  </si>
  <si>
    <t>解决安全饮水</t>
  </si>
  <si>
    <t>泽库县农村人畜饮水巩固提升项目</t>
  </si>
  <si>
    <t>新建小口机井 94 座，井深 50m，配备潜水泵 94（100QJ2-70/14 型），配备发电机 94 台 ， 配 套 井 房 94 座 ； 水 泵 更 换 4 套 （ 型 号 分 别 为 100QJW-63-28/1 和100QJ2-70/14，各 2 套）；蓄水池清淤维修 6 座；维修引水口 6 座；水源地维修 1座（10m 网围栏）；新建蓄水池（50T）1 座；更换管道 8 条，长 3310m，其中：φ90PE100（1.6mpa）1 条，长 860m；φ110PE100（1.6mpa）4 条，长 1550m；φ160PE100（1.6mpa）1 条，长 300m，φ200PE100（1.6mpa）1 条，长 300m，φ250PE100（1.6mpa）1 条，长 300m；阀门井维修 18 座（其中：15 座为井盖更换，井口维修；3 座拆除新建）；
网围栏新建 90m；引水口八石笼字墙维修 2 座，长 55m；φ110 闸阀更换 20 套，φ160闸阀更换 2 套。配备潜水泵 94 套（100QJ2-70/14 型）；配备发电机 94 台；配套井房 94 座</t>
  </si>
  <si>
    <t>数量指标：新建小口机井 94 座，井深 50m，配备潜水泵 94（100QJ2-70/14 型），配备发电机 94 台 ， 配 套 井 房 94 座 ； 水 泵 更 换 4 套 （ 型 号 分 别 为 100QJW-63-28/1 和100QJ2-70/14，各 2 套）；蓄水池清淤维修 6 座；维修引水口 6 座；水源地维修 1座（10m 网围栏）；新建蓄水池（50T）1 座；更换管道 8 条，长 3310m，其中：φ90PE100（1.6mpa）1 条，长 860m；φ110PE100（1.6mpa）4 条，长 1550m；φ160PE100（1.6mpa）1 条，长 300m，φ200PE100（1.6mpa）1 条，长 300m，φ250PE100（1.6mpa）1 条，长 300m；阀门井维修 18 座（其中：15 座为井盖更换，井口维修；3 座拆除新建）；
网围栏新建 90m；引水口八石笼字墙维修 2 座，长 55m；φ110 闸阀更换 20 套，φ160闸阀更换 2 套。配备潜水泵 94 套（100QJ2-70/14 型）；配备发电机 94 台；配套井房 94 座
质量指标：工程验收合格率≥95%
时效指标：项目工程完成及时率≥95%
生态效益指标：改善人畜饮水，提高水质，明显改善
可持续影响指标：通过项目实施长期推动水资源统筹、合理、可持续和高校开发利用
服务对象满意度指标：受益人口牧民群众满意度≥98%</t>
  </si>
  <si>
    <t>解决了900人，20000头牲畜的饮水问题</t>
  </si>
  <si>
    <t>宁秀镇、和日镇、王家乡</t>
  </si>
  <si>
    <t>泽库县西部水质提升工程</t>
  </si>
  <si>
    <t>修建净化水厂2座及附属配套设施；3项饮水安全工程配备购置消毒剂及安装消毒设备</t>
  </si>
  <si>
    <r>
      <rPr>
        <b/>
        <sz val="16"/>
        <rFont val="宋体"/>
        <charset val="134"/>
      </rPr>
      <t>数量指标</t>
    </r>
    <r>
      <rPr>
        <sz val="16"/>
        <rFont val="宋体"/>
        <charset val="134"/>
      </rPr>
      <t>：修建净化水厂2座及附属配套设施；安装消毒设备3套及购置絮凝剂、助凝剂、次氯酸钠；</t>
    </r>
    <r>
      <rPr>
        <b/>
        <sz val="16"/>
        <rFont val="宋体"/>
        <charset val="134"/>
      </rPr>
      <t>时效指标：</t>
    </r>
    <r>
      <rPr>
        <sz val="16"/>
        <rFont val="宋体"/>
        <charset val="134"/>
      </rPr>
      <t>工程完成及时率≥95%；</t>
    </r>
    <r>
      <rPr>
        <b/>
        <sz val="16"/>
        <rFont val="宋体"/>
        <charset val="134"/>
      </rPr>
      <t>质量目标：</t>
    </r>
    <r>
      <rPr>
        <sz val="16"/>
        <rFont val="宋体"/>
        <charset val="134"/>
      </rPr>
      <t>工程一次性交验合格率≥95%；</t>
    </r>
    <r>
      <rPr>
        <b/>
        <sz val="16"/>
        <rFont val="宋体"/>
        <charset val="134"/>
      </rPr>
      <t>经济效益指标：</t>
    </r>
    <r>
      <rPr>
        <sz val="16"/>
        <rFont val="宋体"/>
        <charset val="134"/>
      </rPr>
      <t>对经济发展的促进作用明显；</t>
    </r>
    <r>
      <rPr>
        <b/>
        <sz val="16"/>
        <rFont val="宋体"/>
        <charset val="134"/>
      </rPr>
      <t>社会效益指标：</t>
    </r>
    <r>
      <rPr>
        <sz val="16"/>
        <rFont val="宋体"/>
        <charset val="134"/>
      </rPr>
      <t>基本公共服务水平提升；</t>
    </r>
    <r>
      <rPr>
        <b/>
        <sz val="16"/>
        <rFont val="宋体"/>
        <charset val="134"/>
      </rPr>
      <t>服务对象满意度指标：</t>
    </r>
    <r>
      <rPr>
        <sz val="16"/>
        <rFont val="宋体"/>
        <charset val="134"/>
      </rPr>
      <t>群众满意度≥95%。</t>
    </r>
  </si>
  <si>
    <r>
      <rPr>
        <b/>
        <sz val="16"/>
        <rFont val="宋体"/>
        <charset val="134"/>
      </rPr>
      <t>一是</t>
    </r>
    <r>
      <rPr>
        <sz val="16"/>
        <rFont val="宋体"/>
        <charset val="134"/>
      </rPr>
      <t>以水质提升带动牧民群众经济发展；</t>
    </r>
    <r>
      <rPr>
        <b/>
        <sz val="16"/>
        <rFont val="宋体"/>
        <charset val="134"/>
      </rPr>
      <t>二是</t>
    </r>
    <r>
      <rPr>
        <sz val="16"/>
        <rFont val="宋体"/>
        <charset val="134"/>
      </rPr>
      <t>以项目建设吸纳当地部分群众务工，增加经济收入。</t>
    </r>
    <r>
      <rPr>
        <b/>
        <sz val="16"/>
        <rFont val="宋体"/>
        <charset val="134"/>
      </rPr>
      <t>三是</t>
    </r>
    <r>
      <rPr>
        <sz val="16"/>
        <rFont val="宋体"/>
        <charset val="134"/>
      </rPr>
      <t>实际解决850户3820名群众饮水安全问题。</t>
    </r>
  </si>
  <si>
    <t>有效地保障重大项目的质量、进度和安全，确保重大项目实现预期目标。</t>
  </si>
  <si>
    <t>乡村建设</t>
  </si>
  <si>
    <t>农村道路建设</t>
  </si>
  <si>
    <t>仁宗村</t>
  </si>
  <si>
    <t>2025年泽库县和美乡村建设项目（宁秀镇仁宗村）</t>
  </si>
  <si>
    <t>改造</t>
  </si>
  <si>
    <t>县住房和建设局</t>
  </si>
  <si>
    <t>村庄内原有 9条水泥混凝土道路拆除重建沥青路面及配套雨水管网雨水排放设施.</t>
  </si>
  <si>
    <t>1.成本指标：资金投入量400万元；2.质量指标：项目验收合格率100%；3.时效指标:项目工程完成及时率100%；4.经济效益：带动当地群众就业率100%； 5.社会效益指标：受益人口户数39户156人、受益脱贫人员户数39户156人； 6.服务对象满意度指标：收益贫困人口满意度≥95%。</t>
  </si>
  <si>
    <t>项目的实施改善了农村基础设施和公共服务设施，为农村经济发展提供良好的物质条件。同时，通过发展乡村旅游、特色农业等产业，可以带动农民增收致富，促进农村经济的多元化发展。</t>
  </si>
  <si>
    <t>2025年泽库县和美乡村建设项目（泽曲镇措日更村）</t>
  </si>
  <si>
    <t>村庄内原有 5 条水泥混凝土道路拆除重建沥青路面及配套雨水管网雨水排放设施.</t>
  </si>
  <si>
    <t>1.数量指标：道路提升改造4公里；2.成本指标：资金投入量400万元；3.质量指标：项目验收合格率100%； 4.时效指标:项目工程完成及时率100%； 5.经济效益：带动当地群众就业率100%；6.社会效益指标：受益人口户数143户572人、受益脱贫人员户数47户188人； 7.服务对象满意度指标：收益贫困人口满意度≥95%。</t>
  </si>
  <si>
    <t>项目的实施改善了农村基础设施和公共服务设施，为农村经济发展提供良好的物质条件。同时，通过发展乡村旅游、特色农业等产业，可以带动农民
增收致富，促进农村经济的多元化发展。</t>
  </si>
  <si>
    <t>配套基础设施</t>
  </si>
  <si>
    <t>泽库县</t>
  </si>
  <si>
    <t>泽库县病死畜禽无害化收集处理场建设项目</t>
  </si>
  <si>
    <t>1.土建工程：新建无害化处理车间740.17㎡、业务用房82.21㎡，蒸汽发生器间15.00㎡、场地道路（硬化）987.92㎡、围墙148m、电气工程1项、排水工程70m、给水工程及辅助设施1项、消毒通道18㎡、250KVA变压器1台；2.设备购置：动物尸体无害化处理设备1套、污水处理净化成套设备1套、蒸汽发生器及废气处理1套、冷库设备1套、动物无害化冷藏运输机械1辆、厢式运输机械1辆。</t>
  </si>
  <si>
    <t>56</t>
  </si>
  <si>
    <t>168</t>
  </si>
  <si>
    <t>数量目标：1.土建工程：新建无害化处理车间740.17㎡、业务用房82.21㎡，蒸汽发生器间15.00㎡、场地道路（硬化）987.92㎡、围墙148m、电气工程1项、排水工程70m、给水工程及辅助设施1项、消毒通道18㎡、250KVA变压器1台；2.设备购置：动物尸体无害化处理设备1套、污水处理净化成套设备1套、蒸汽发生器及废气处理1套、冷库设备1套、动物无害化冷藏运输机械1辆、厢式运输机械1辆。
质量目标：工程一次交验合格率98%；
时效指标：项目工程完成及时率≥98%；
社会效益指标：增加养殖规模，增加牧民收益；
服务对象满意度指标：群众满意度≥95%。</t>
  </si>
  <si>
    <t xml:space="preserve">一是务工就业带动让，项目运营后,经营主体带动村民就业，在同等条件下优先雇佣项目确权村村民，预计在生产环节可带动（含脱贫户及监测对象）务工就业；二是技术培训带动，项目运营后，项目建成后，通过对病死动物无害化处理的相关培训，从源头上遏制了病死动物传播疾病、危害食品安全、危害生态环境等事件发生的概率。降低养殖成本，减少环境污染，带动农牧民增产、增效、增收
</t>
  </si>
  <si>
    <t>项目选址为原有建设用地，项目可行性研究报告编制当中。</t>
  </si>
  <si>
    <t>四、其他类项目</t>
  </si>
  <si>
    <t>1项</t>
  </si>
  <si>
    <t>项目管理费用</t>
  </si>
  <si>
    <t>各项目建设单位</t>
  </si>
  <si>
    <t>泽库县2025年项目前期管理费用</t>
  </si>
  <si>
    <t>泽库县各乡镇</t>
  </si>
  <si>
    <t>县财政局</t>
  </si>
  <si>
    <t>项目前期方设计、评审、招标、监理、测绘、地勘、绩效评价、结算审核等相关前期费用</t>
  </si>
  <si>
    <t>数量指标：配套项目其他管理费用
质量指标：项目验收合格率达到98%；
时效指标：配套二类费用及时率≧90%；
社会效益指标：逐步发展壮大2个村村集体经济；
满意度指标：项目建设单位满意度≧95%。</t>
  </si>
  <si>
    <t>通过配套项目管理费用，项目及时能够有效发挥效益。</t>
  </si>
  <si>
    <t>泽库县2025年省级财政衔接推进乡村振兴补助资金分配计划申报表</t>
  </si>
  <si>
    <t>15项</t>
  </si>
  <si>
    <t>2项</t>
  </si>
  <si>
    <t>1.数量目标：对全县64个行政村2377人安排公益性岗位，人均月工资为1800元，年工资为21600元；2.社会效益：稳岗就业人数2377人，全部为脱贫人口；3.经济效益：通过开发公益性岗位，增加牧民群众家庭收入;4.满意度指标：服务对象满意度指标≧95%；社会效益指标：逐步提高。</t>
  </si>
  <si>
    <t>不涉及建设用地</t>
  </si>
  <si>
    <t>数量指标：对1000名左右的脱贫家庭和防返贫监测帮扶对象家庭的学生进行补助；质量指标：项目工程验收合格率≥98%；时效指标：项目工程完成及时率≥98%；时效指标：“雨露计划”助学补助标准为本科生、高职（大专）生、每生每年补助10000元。中职生、预科生，每生每年5000元。总资金高达800万左右。扶持1000名左右的学生。满意度指标：服务对象满意度≥95%。</t>
  </si>
  <si>
    <t>4项</t>
  </si>
  <si>
    <t xml:space="preserve">数量目标：对乡村工匠、名师创办领办的乡村工匠工作站、名师工作室，分别给予5万元、10万元万元一次性补助资金
质量目标：工程验收合格率达≧98%；时效指标：2025年脱贫劳动力职业技能培训合格率≥98%；社会效益指标：激发乡村工匠队伍活力；服务对象满意度指标：群众满意度≧95%
</t>
  </si>
  <si>
    <t>数量指标：洁净板墙面改造960.16㎡、洁净版吊顶改造930.17㎡、内窗改造45.36㎡、紫外线杀菌灯改造8盏等
时效指标：项目工程完成及时率≥98%；质量目标：竣工合格率≧95%；经济效益：带动脱贫户和监测户实现增收为98%;服务对象满意度指标：群众满意度≧95%</t>
  </si>
  <si>
    <t>原有的厂房提升，不涉及新增建设用地</t>
  </si>
  <si>
    <t>数量目标：购置曲玛日斑羊727只
质量目标：工程一次交验合格率≧98%。                          经济效益：带动就业2人。    
社会效益指标：建设项目时可带动当地的务工就业带动，提高牧民收入。
服务对象满意度指标：群众满意度≧95%。</t>
  </si>
  <si>
    <t>1.带动牧民群众提高经济收入；2.项目运营后，预计在养殖环节可带动（含脱贫户及监测对象）务工就业2人；3.产业融合带动。项目运营后，以曲玛日斑羊养殖项目为核心，以泽库县恰科日乡措日更村生态畜牧业专业合作社为纽带、家庭农牧场和种养大户为基础的现代农牧业产业化经营联合体。深化“市场+龙头企业（公司）+基地+合作社（村集体）+农户”等“一条龙”利益联结模式，完善基础设施建设，使项目区建设得到科学发展，增加畜产品附加值，通过辐射带动以前农户传统种养模式，多带动
5 户农牧户（含脱贫户和监测对象）参与到产业发展各个链条环节</t>
  </si>
  <si>
    <t>数量目标：购置曲玛日斑羊200只
质量目标：工程一次交验合格率≧98%。                          经济效益：带动就业5人。    
社会效益指标：建设项目时可带动当地的务工就业带动，提高牧民收入。
服务对象满意度指标：群众满意度≧95%。</t>
  </si>
  <si>
    <t>8项</t>
  </si>
  <si>
    <t>数量目标：全面完成乡镇国土空间总体规划和多规合一村庄规划编制工作
质量目标：工程验收合格率达≧98%
社会效益指标：进一步规范建设村村庄整体面貌，规划好村庄未来发展建设方向，确保项目落地实施
服务对象满意度指标：群众满意度≧95%
生态效益指标：逐步提升</t>
  </si>
  <si>
    <r>
      <rPr>
        <b/>
        <sz val="16"/>
        <color theme="1"/>
        <rFont val="宋体"/>
        <charset val="134"/>
      </rPr>
      <t>数量指标</t>
    </r>
    <r>
      <rPr>
        <sz val="16"/>
        <color theme="1"/>
        <rFont val="宋体"/>
        <charset val="134"/>
      </rPr>
      <t>：建设里程≥5公里；</t>
    </r>
    <r>
      <rPr>
        <b/>
        <sz val="16"/>
        <color theme="1"/>
        <rFont val="宋体"/>
        <charset val="134"/>
      </rPr>
      <t>时效指标：</t>
    </r>
    <r>
      <rPr>
        <sz val="16"/>
        <color theme="1"/>
        <rFont val="宋体"/>
        <charset val="134"/>
      </rPr>
      <t>工程完成及时率≥98%；</t>
    </r>
    <r>
      <rPr>
        <b/>
        <sz val="16"/>
        <color theme="1"/>
        <rFont val="宋体"/>
        <charset val="134"/>
      </rPr>
      <t>质量目标：</t>
    </r>
    <r>
      <rPr>
        <sz val="16"/>
        <color theme="1"/>
        <rFont val="宋体"/>
        <charset val="134"/>
      </rPr>
      <t>工程一次性交验合格率≥98%；</t>
    </r>
    <r>
      <rPr>
        <b/>
        <sz val="16"/>
        <color theme="1"/>
        <rFont val="宋体"/>
        <charset val="134"/>
      </rPr>
      <t>经济效益指标：</t>
    </r>
    <r>
      <rPr>
        <sz val="16"/>
        <color theme="1"/>
        <rFont val="宋体"/>
        <charset val="134"/>
      </rPr>
      <t>对经济发展的促进作用明显；</t>
    </r>
    <r>
      <rPr>
        <b/>
        <sz val="16"/>
        <color theme="1"/>
        <rFont val="宋体"/>
        <charset val="134"/>
      </rPr>
      <t>社会效益指标：</t>
    </r>
    <r>
      <rPr>
        <sz val="16"/>
        <color theme="1"/>
        <rFont val="宋体"/>
        <charset val="134"/>
      </rPr>
      <t>基本公共服务水平提升；</t>
    </r>
    <r>
      <rPr>
        <b/>
        <sz val="16"/>
        <color theme="1"/>
        <rFont val="宋体"/>
        <charset val="134"/>
      </rPr>
      <t>服务对象满意度指标：</t>
    </r>
    <r>
      <rPr>
        <sz val="16"/>
        <color theme="1"/>
        <rFont val="宋体"/>
        <charset val="134"/>
      </rPr>
      <t>改善通行服务水平群众满意度≥95%</t>
    </r>
  </si>
  <si>
    <t>原有的道路提升，不涉及新增建设用地</t>
  </si>
  <si>
    <r>
      <rPr>
        <b/>
        <sz val="16"/>
        <color theme="1"/>
        <rFont val="宋体"/>
        <charset val="134"/>
      </rPr>
      <t>数量指标：</t>
    </r>
    <r>
      <rPr>
        <sz val="16"/>
        <color theme="1"/>
        <rFont val="宋体"/>
        <charset val="134"/>
      </rPr>
      <t>建设桥梁≥1座；</t>
    </r>
    <r>
      <rPr>
        <b/>
        <sz val="16"/>
        <color theme="1"/>
        <rFont val="宋体"/>
        <charset val="134"/>
      </rPr>
      <t>时效指标：</t>
    </r>
    <r>
      <rPr>
        <sz val="16"/>
        <color theme="1"/>
        <rFont val="宋体"/>
        <charset val="134"/>
      </rPr>
      <t>工程完成及时率≥98%；</t>
    </r>
    <r>
      <rPr>
        <b/>
        <sz val="16"/>
        <color theme="1"/>
        <rFont val="宋体"/>
        <charset val="134"/>
      </rPr>
      <t>质量目标：</t>
    </r>
    <r>
      <rPr>
        <sz val="16"/>
        <color theme="1"/>
        <rFont val="宋体"/>
        <charset val="134"/>
      </rPr>
      <t>工程一次性交验合格率≥98%；</t>
    </r>
    <r>
      <rPr>
        <b/>
        <sz val="16"/>
        <color theme="1"/>
        <rFont val="宋体"/>
        <charset val="134"/>
      </rPr>
      <t>经济效益指标：</t>
    </r>
    <r>
      <rPr>
        <sz val="16"/>
        <color theme="1"/>
        <rFont val="宋体"/>
        <charset val="134"/>
      </rPr>
      <t>对经济发展的促进作用明显；</t>
    </r>
    <r>
      <rPr>
        <b/>
        <sz val="16"/>
        <color theme="1"/>
        <rFont val="宋体"/>
        <charset val="134"/>
      </rPr>
      <t>社会效益
指标：</t>
    </r>
    <r>
      <rPr>
        <sz val="16"/>
        <color theme="1"/>
        <rFont val="宋体"/>
        <charset val="134"/>
      </rPr>
      <t>基本公共服务水平提升；</t>
    </r>
    <r>
      <rPr>
        <b/>
        <sz val="16"/>
        <color theme="1"/>
        <rFont val="宋体"/>
        <charset val="134"/>
      </rPr>
      <t>服务对象满意度指标：</t>
    </r>
    <r>
      <rPr>
        <sz val="16"/>
        <color theme="1"/>
        <rFont val="宋体"/>
        <charset val="134"/>
      </rPr>
      <t>改善通行服务水平群众满意度≥95%</t>
    </r>
  </si>
  <si>
    <t>原址修建，不涉及新增建设用地</t>
  </si>
  <si>
    <t>数量指标：新建小口机井 94 座，井深 50m，配备潜水泵 94（100QJ2-70/14 型），配备发电机 94 台 ， 配 套 井 房 94 座 ； 水 泵 更 换 4 套 （ 型 号 分 别 为 100QJW-63-28/1 和100QJ2-70/14，各 2 套）；蓄水池清淤维修 6 座；维修引水口 6 座；水源地维修 1座（10m 网围栏）；新建蓄水池（50T）1 座；更换管道 8 条，长 3310m，其中：φ90PE100（1.6mpa）1 条，长 860m；φ110PE100（1.6mpa）4 条，长 1550m；φ160PE100（1.6mpa）1 条，长 300m，φ200PE100（1.6mpa）1 条，长 300m，φ250PE100（1.6mpa）1 条，长 300m；阀门井维修 18 座（其中：15 座为井盖更换，井口维修；3 座拆除新建）；
网围栏新建 90m；引水口八石笼字墙维修 2 座，长 55m；φ110 闸阀更换 20 套，φ160闸阀更换 2 套。配备潜水泵 94 套（100QJ2-70/14 型）；配备发电机 94 台；配套井房 94 座
质量指标：工程验收合格率≥98%
时效指标：项目工程完成及时率≥98%
生态效益指标：改善人畜饮水，提高水质，明显改善
可持续影响指标：通过项目实施长期推动水资源统筹、合理、可持续和高校开发利用
服务对象满意度指标：受益人口牧民群众满意度≥95%</t>
  </si>
  <si>
    <t>宁秀镇、王家乡</t>
  </si>
  <si>
    <t>宁秀镇尕强村、禾角日村、赛日龙村、王家乡团结村、红旗村、叶金木村</t>
  </si>
  <si>
    <t>宁秀镇尕强村、禾角日村、赛日龙村修建净化水厂1座及附属配套设施，王家乡团结村、红旗村、叶金木村实施3项饮水安全工程配备购置消毒剂及安装消毒设备。</t>
  </si>
  <si>
    <r>
      <rPr>
        <b/>
        <sz val="16"/>
        <rFont val="宋体"/>
        <charset val="134"/>
      </rPr>
      <t>数量指标</t>
    </r>
    <r>
      <rPr>
        <sz val="16"/>
        <rFont val="宋体"/>
        <charset val="134"/>
      </rPr>
      <t>：修建净化水厂2座及附属配套设施；安装消毒设备3套及购置絮凝剂、助凝剂、次氯酸钠；</t>
    </r>
    <r>
      <rPr>
        <b/>
        <sz val="16"/>
        <rFont val="宋体"/>
        <charset val="134"/>
      </rPr>
      <t>时效指标：</t>
    </r>
    <r>
      <rPr>
        <sz val="16"/>
        <rFont val="宋体"/>
        <charset val="134"/>
      </rPr>
      <t>工程完成及时率≥98%；</t>
    </r>
    <r>
      <rPr>
        <b/>
        <sz val="16"/>
        <rFont val="宋体"/>
        <charset val="134"/>
      </rPr>
      <t>质量目标：</t>
    </r>
    <r>
      <rPr>
        <sz val="16"/>
        <rFont val="宋体"/>
        <charset val="134"/>
      </rPr>
      <t>工程一次性交验合格率≥98%；</t>
    </r>
    <r>
      <rPr>
        <b/>
        <sz val="16"/>
        <rFont val="宋体"/>
        <charset val="134"/>
      </rPr>
      <t>经济效益指标：</t>
    </r>
    <r>
      <rPr>
        <sz val="16"/>
        <rFont val="宋体"/>
        <charset val="134"/>
      </rPr>
      <t>对经济发展的促进作用明显；</t>
    </r>
    <r>
      <rPr>
        <b/>
        <sz val="16"/>
        <rFont val="宋体"/>
        <charset val="134"/>
      </rPr>
      <t>社会效益指标：</t>
    </r>
    <r>
      <rPr>
        <sz val="16"/>
        <rFont val="宋体"/>
        <charset val="134"/>
      </rPr>
      <t>基本公共服务水平提升；</t>
    </r>
    <r>
      <rPr>
        <b/>
        <sz val="16"/>
        <rFont val="宋体"/>
        <charset val="134"/>
      </rPr>
      <t>服务对象满意度指标：</t>
    </r>
    <r>
      <rPr>
        <sz val="16"/>
        <rFont val="宋体"/>
        <charset val="134"/>
      </rPr>
      <t>群众满意度≥95%。</t>
    </r>
  </si>
  <si>
    <t>管道原址修建，水质净化厂涉及建设用地</t>
  </si>
  <si>
    <t>泽库县住房和 城乡建设局</t>
  </si>
  <si>
    <t>1.成本指标：资金投入量400万元；2.质量指标：项目验收合格率100%；3.时效指标:项目工程完成及时率≥98%；4.经济效益：带动当地群众就业率100%； 5.社会效益指标：受益人口户数39户156人、受益脱贫人员户数39户156人； 6.服务对象满意度指标：收益贫困人口满意度≥95%。</t>
  </si>
  <si>
    <t>1.数量指标：道路提升改造4公里；2.成本指标：资金投入量400万元；3.质量指标：项目验收合格率≥98%； 4.时效指标:项目工程完成及时率100%； 5.经济效益：带动当地群众就业率≥98%；6.社会效益指标：受益人口户数143户572人、受益脱贫人员户数47户188人； 7.服务对象满意度指标：收益贫困人口满意度≥95%。</t>
  </si>
  <si>
    <t>数量目标：1.土建工程：新建无害化处理车间740.17㎡、业务用房82.21㎡，蒸汽发生器间15.00㎡、场地道路（硬化）987.92㎡、围墙148m、电气工程1项、排水工程70m、给水工程及辅助设施1项、消毒通道18㎡、250KVA变压器1台；2.设备购置：动物尸体无害化处理设备1套、污水处理净化成套设备1套、蒸汽发生器及废气处理1套、冷库设备1套、动物无害化冷藏运输机械1辆、厢式运输机械1辆。
质量目标：工程一次交验合格率≥98%；
时效指标：项目工程完成及时率≥98%；
社会效益指标：增加养殖规模，增加牧民收益；
服务对象满意度指标：群众满意度≥95%。</t>
  </si>
  <si>
    <t>数量指标：配套项目其他管理费用
质量指标：项目验收合格率达到98%；
时效指标：配套二类费用及时率≧98%；
社会效益指标：逐步发展壮大2个村村集体经济；
满意度指标：项目建设单位满意度≧95%。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</si>
</sst>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@&quot;户&quot;"/>
  </numFmts>
  <fonts count="39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1"/>
      <name val="宋体"/>
      <charset val="134"/>
      <scheme val="minor"/>
    </font>
    <font>
      <sz val="20"/>
      <color theme="1"/>
      <name val="黑体"/>
      <charset val="134"/>
    </font>
    <font>
      <b/>
      <sz val="48"/>
      <color rgb="FF000000"/>
      <name val="方正小标宋_GBK"/>
      <charset val="134"/>
    </font>
    <font>
      <b/>
      <sz val="18"/>
      <color rgb="FF000000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6"/>
      <name val="宋体"/>
      <charset val="134"/>
      <scheme val="minor"/>
    </font>
    <font>
      <b/>
      <sz val="16"/>
      <name val="宋体"/>
      <charset val="134"/>
      <scheme val="minor"/>
    </font>
    <font>
      <b/>
      <sz val="16"/>
      <color theme="1"/>
      <name val="宋体"/>
      <charset val="134"/>
    </font>
    <font>
      <b/>
      <sz val="16"/>
      <name val="宋体"/>
      <charset val="134"/>
    </font>
    <font>
      <sz val="14"/>
      <name val="宋体"/>
      <charset val="134"/>
      <scheme val="minor"/>
    </font>
    <font>
      <b/>
      <sz val="10"/>
      <color rgb="FFFF0000"/>
      <name val="宋体"/>
      <charset val="134"/>
    </font>
    <font>
      <sz val="11"/>
      <color rgb="FFFF0000"/>
      <name val="宋体"/>
      <charset val="134"/>
      <scheme val="minor"/>
    </font>
    <font>
      <sz val="16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6"/>
      <color theme="1"/>
      <name val="宋体"/>
      <charset val="134"/>
    </font>
    <font>
      <vertAlign val="superscript"/>
      <sz val="16"/>
      <color theme="1"/>
      <name val="宋体"/>
      <charset val="134"/>
      <scheme val="minor"/>
    </font>
    <font>
      <sz val="16"/>
      <color theme="1"/>
      <name val="仿宋_GB2312"/>
      <charset val="134"/>
    </font>
  </fonts>
  <fills count="3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5" borderId="9" applyNumberFormat="0" applyFon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6" borderId="12" applyNumberFormat="0" applyAlignment="0" applyProtection="0">
      <alignment vertical="center"/>
    </xf>
    <xf numFmtId="0" fontId="26" fillId="7" borderId="13" applyNumberFormat="0" applyAlignment="0" applyProtection="0">
      <alignment vertical="center"/>
    </xf>
    <xf numFmtId="0" fontId="27" fillId="7" borderId="12" applyNumberFormat="0" applyAlignment="0" applyProtection="0">
      <alignment vertical="center"/>
    </xf>
    <xf numFmtId="0" fontId="28" fillId="8" borderId="14" applyNumberFormat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30" fillId="0" borderId="16" applyNumberFormat="0" applyFill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5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5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5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5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5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5" fillId="33" borderId="0" applyNumberFormat="0" applyBorder="0" applyAlignment="0" applyProtection="0">
      <alignment vertical="center"/>
    </xf>
    <xf numFmtId="0" fontId="35" fillId="34" borderId="0" applyNumberFormat="0" applyBorder="0" applyAlignment="0" applyProtection="0">
      <alignment vertical="center"/>
    </xf>
    <xf numFmtId="0" fontId="34" fillId="35" borderId="0" applyNumberFormat="0" applyBorder="0" applyAlignment="0" applyProtection="0">
      <alignment vertical="center"/>
    </xf>
  </cellStyleXfs>
  <cellXfs count="64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>
      <alignment vertical="center"/>
    </xf>
    <xf numFmtId="0" fontId="0" fillId="0" borderId="0" xfId="0" applyFont="1" applyFill="1" applyAlignment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justify" vertical="center"/>
    </xf>
    <xf numFmtId="0" fontId="3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justify" vertical="center"/>
    </xf>
    <xf numFmtId="0" fontId="5" fillId="0" borderId="0" xfId="0" applyFont="1" applyFill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vertical="center" wrapText="1"/>
    </xf>
    <xf numFmtId="0" fontId="9" fillId="0" borderId="1" xfId="0" applyFont="1" applyFill="1" applyBorder="1" applyAlignment="1">
      <alignment horizontal="center" vertical="center" wrapText="1"/>
    </xf>
    <xf numFmtId="57" fontId="9" fillId="0" borderId="1" xfId="0" applyNumberFormat="1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justify" vertical="center"/>
    </xf>
    <xf numFmtId="0" fontId="6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justify" vertical="center"/>
    </xf>
    <xf numFmtId="0" fontId="7" fillId="2" borderId="4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justify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3" borderId="4" xfId="0" applyFont="1" applyFill="1" applyBorder="1" applyAlignment="1">
      <alignment horizontal="center" vertical="center" wrapText="1"/>
    </xf>
    <xf numFmtId="0" fontId="7" fillId="3" borderId="4" xfId="0" applyFont="1" applyFill="1" applyBorder="1" applyAlignment="1">
      <alignment horizontal="justify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justify" vertical="center" wrapText="1"/>
    </xf>
    <xf numFmtId="0" fontId="9" fillId="0" borderId="1" xfId="0" applyFont="1" applyFill="1" applyBorder="1" applyAlignment="1">
      <alignment horizontal="justify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7" fillId="3" borderId="1" xfId="0" applyFont="1" applyFill="1" applyBorder="1" applyAlignment="1">
      <alignment vertical="center" wrapText="1"/>
    </xf>
    <xf numFmtId="0" fontId="9" fillId="0" borderId="1" xfId="0" applyNumberFormat="1" applyFont="1" applyFill="1" applyBorder="1" applyAlignment="1">
      <alignment horizontal="center" vertical="center" wrapText="1"/>
    </xf>
    <xf numFmtId="176" fontId="9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vertical="center" wrapText="1"/>
    </xf>
    <xf numFmtId="0" fontId="11" fillId="0" borderId="1" xfId="0" applyFont="1" applyFill="1" applyBorder="1" applyAlignment="1">
      <alignment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vertical="center"/>
    </xf>
    <xf numFmtId="0" fontId="0" fillId="0" borderId="1" xfId="0" applyFill="1" applyBorder="1" applyAlignment="1">
      <alignment horizontal="center" vertical="center"/>
    </xf>
    <xf numFmtId="0" fontId="6" fillId="0" borderId="0" xfId="0" applyFont="1" applyFill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9" fillId="0" borderId="1" xfId="0" applyFont="1" applyFill="1" applyBorder="1" applyAlignment="1">
      <alignment vertical="center" wrapText="1"/>
    </xf>
    <xf numFmtId="0" fontId="0" fillId="0" borderId="1" xfId="0" applyFill="1" applyBorder="1" applyAlignment="1">
      <alignment vertical="center"/>
    </xf>
    <xf numFmtId="0" fontId="14" fillId="0" borderId="0" xfId="0" applyFont="1" applyFill="1" applyAlignment="1">
      <alignment horizontal="center" vertical="center" wrapText="1"/>
    </xf>
    <xf numFmtId="0" fontId="15" fillId="0" borderId="0" xfId="0" applyFont="1" applyFill="1" applyAlignment="1">
      <alignment vertical="center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9" fillId="4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justify" vertical="center" wrapText="1"/>
    </xf>
    <xf numFmtId="0" fontId="16" fillId="0" borderId="1" xfId="0" applyFont="1" applyFill="1" applyBorder="1" applyAlignment="1">
      <alignment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C46"/>
  <sheetViews>
    <sheetView zoomScale="55" zoomScaleNormal="55" topLeftCell="A15" workbookViewId="0">
      <selection activeCell="M9" sqref="M9"/>
    </sheetView>
  </sheetViews>
  <sheetFormatPr defaultColWidth="9" defaultRowHeight="13.5"/>
  <cols>
    <col min="1" max="1" width="7.85" style="5" customWidth="1"/>
    <col min="2" max="4" width="9" style="5"/>
    <col min="5" max="5" width="13.1166666666667" style="5" customWidth="1"/>
    <col min="6" max="6" width="14.9916666666667" style="5" customWidth="1"/>
    <col min="7" max="7" width="31.35" style="1" customWidth="1"/>
    <col min="8" max="8" width="9" style="5"/>
    <col min="9" max="9" width="14.375" style="5" customWidth="1"/>
    <col min="10" max="11" width="13.4333333333333" style="5" customWidth="1"/>
    <col min="12" max="12" width="19.0916666666667" style="5" customWidth="1"/>
    <col min="13" max="13" width="128.866666666667" style="6" customWidth="1"/>
    <col min="14" max="14" width="23.75" style="5" customWidth="1"/>
    <col min="15" max="15" width="20.6166666666667" style="5" customWidth="1"/>
    <col min="16" max="16" width="22.1833333333333" style="5" customWidth="1"/>
    <col min="17" max="17" width="12.95" style="5" customWidth="1"/>
    <col min="18" max="18" width="15.5" style="5"/>
    <col min="19" max="19" width="10" style="5"/>
    <col min="20" max="20" width="12.9583333333333" style="5" customWidth="1"/>
    <col min="21" max="22" width="9.64166666666667" style="5" customWidth="1"/>
    <col min="23" max="23" width="84.5416666666667" style="1" customWidth="1"/>
    <col min="24" max="24" width="90.3083333333333" style="1" customWidth="1"/>
    <col min="25" max="25" width="16.5583333333333" style="1" customWidth="1"/>
    <col min="26" max="26" width="13.5" style="1" customWidth="1"/>
    <col min="27" max="16384" width="9" style="1"/>
  </cols>
  <sheetData>
    <row r="1" s="1" customFormat="1" ht="34" customHeight="1" spans="1:26">
      <c r="A1" s="7" t="s">
        <v>0</v>
      </c>
      <c r="B1" s="7"/>
      <c r="C1" s="8"/>
      <c r="D1" s="8"/>
      <c r="E1" s="8"/>
      <c r="F1" s="8"/>
      <c r="G1" s="5"/>
      <c r="H1" s="5"/>
      <c r="I1" s="5"/>
      <c r="J1" s="5"/>
      <c r="K1" s="5"/>
      <c r="L1" s="5"/>
      <c r="M1" s="6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8"/>
      <c r="Z1" s="5"/>
    </row>
    <row r="2" s="1" customFormat="1" ht="78" customHeight="1" spans="1:26">
      <c r="A2" s="9" t="s">
        <v>1</v>
      </c>
      <c r="B2" s="10"/>
      <c r="C2" s="10"/>
      <c r="D2" s="10"/>
      <c r="E2" s="10"/>
      <c r="F2" s="10"/>
      <c r="G2" s="9"/>
      <c r="H2" s="9"/>
      <c r="I2" s="9"/>
      <c r="J2" s="9"/>
      <c r="K2" s="9"/>
      <c r="L2" s="9"/>
      <c r="M2" s="22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10"/>
      <c r="Z2" s="9"/>
    </row>
    <row r="3" s="1" customFormat="1" ht="56" customHeight="1" spans="1:26">
      <c r="A3" s="11" t="s">
        <v>2</v>
      </c>
      <c r="B3" s="12"/>
      <c r="C3" s="12"/>
      <c r="D3" s="12"/>
      <c r="E3" s="12"/>
      <c r="F3" s="12"/>
      <c r="G3" s="11"/>
      <c r="H3" s="12"/>
      <c r="I3" s="11"/>
      <c r="J3" s="12"/>
      <c r="K3" s="12"/>
      <c r="L3" s="23"/>
      <c r="M3" s="24"/>
      <c r="N3" s="23"/>
      <c r="O3" s="23"/>
      <c r="P3" s="23"/>
      <c r="Q3" s="23"/>
      <c r="R3" s="23"/>
      <c r="S3" s="23"/>
      <c r="T3" s="23"/>
      <c r="U3" s="23"/>
      <c r="V3" s="23"/>
      <c r="W3" s="23"/>
      <c r="X3" s="23"/>
      <c r="Y3" s="48" t="s">
        <v>3</v>
      </c>
      <c r="Z3" s="23"/>
    </row>
    <row r="4" s="1" customFormat="1" ht="36" customHeight="1" spans="1:26">
      <c r="A4" s="13" t="s">
        <v>4</v>
      </c>
      <c r="B4" s="13" t="s">
        <v>5</v>
      </c>
      <c r="C4" s="13"/>
      <c r="D4" s="13"/>
      <c r="E4" s="13" t="s">
        <v>6</v>
      </c>
      <c r="F4" s="13" t="s">
        <v>7</v>
      </c>
      <c r="G4" s="13" t="s">
        <v>8</v>
      </c>
      <c r="H4" s="13" t="s">
        <v>9</v>
      </c>
      <c r="I4" s="13" t="s">
        <v>10</v>
      </c>
      <c r="J4" s="13" t="s">
        <v>11</v>
      </c>
      <c r="K4" s="13"/>
      <c r="L4" s="13" t="s">
        <v>12</v>
      </c>
      <c r="M4" s="13" t="s">
        <v>13</v>
      </c>
      <c r="N4" s="13" t="s">
        <v>14</v>
      </c>
      <c r="O4" s="13" t="s">
        <v>15</v>
      </c>
      <c r="P4" s="13"/>
      <c r="Q4" s="13"/>
      <c r="R4" s="13"/>
      <c r="S4" s="13"/>
      <c r="T4" s="13"/>
      <c r="U4" s="34" t="s">
        <v>16</v>
      </c>
      <c r="V4" s="35"/>
      <c r="W4" s="13" t="s">
        <v>17</v>
      </c>
      <c r="X4" s="13" t="s">
        <v>18</v>
      </c>
      <c r="Y4" s="13" t="s">
        <v>19</v>
      </c>
      <c r="Z4" s="13" t="s">
        <v>20</v>
      </c>
    </row>
    <row r="5" s="1" customFormat="1" ht="49" customHeight="1" spans="1:26">
      <c r="A5" s="13"/>
      <c r="B5" s="13" t="s">
        <v>21</v>
      </c>
      <c r="C5" s="13" t="s">
        <v>22</v>
      </c>
      <c r="D5" s="13" t="s">
        <v>23</v>
      </c>
      <c r="E5" s="13"/>
      <c r="F5" s="13"/>
      <c r="G5" s="13"/>
      <c r="H5" s="13"/>
      <c r="I5" s="13"/>
      <c r="J5" s="13" t="s">
        <v>24</v>
      </c>
      <c r="K5" s="13" t="s">
        <v>25</v>
      </c>
      <c r="L5" s="13"/>
      <c r="M5" s="13"/>
      <c r="N5" s="13"/>
      <c r="O5" s="13" t="s">
        <v>26</v>
      </c>
      <c r="P5" s="13"/>
      <c r="Q5" s="13"/>
      <c r="R5" s="13"/>
      <c r="S5" s="13" t="s">
        <v>27</v>
      </c>
      <c r="T5" s="13"/>
      <c r="U5" s="36"/>
      <c r="V5" s="37"/>
      <c r="W5" s="13"/>
      <c r="X5" s="13"/>
      <c r="Y5" s="13"/>
      <c r="Z5" s="13"/>
    </row>
    <row r="6" s="1" customFormat="1" ht="49" customHeight="1" spans="1:26">
      <c r="A6" s="13"/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 t="s">
        <v>28</v>
      </c>
      <c r="P6" s="13" t="s">
        <v>29</v>
      </c>
      <c r="Q6" s="13" t="s">
        <v>30</v>
      </c>
      <c r="R6" s="13" t="s">
        <v>31</v>
      </c>
      <c r="S6" s="13" t="s">
        <v>32</v>
      </c>
      <c r="T6" s="13" t="s">
        <v>33</v>
      </c>
      <c r="U6" s="13" t="s">
        <v>34</v>
      </c>
      <c r="V6" s="13" t="s">
        <v>35</v>
      </c>
      <c r="W6" s="13"/>
      <c r="X6" s="13"/>
      <c r="Y6" s="13"/>
      <c r="Z6" s="13"/>
    </row>
    <row r="7" s="2" customFormat="1" ht="82" customHeight="1" spans="1:26">
      <c r="A7" s="14" t="s">
        <v>36</v>
      </c>
      <c r="B7" s="15"/>
      <c r="C7" s="15"/>
      <c r="D7" s="15"/>
      <c r="E7" s="15"/>
      <c r="F7" s="15"/>
      <c r="G7" s="15"/>
      <c r="H7" s="15"/>
      <c r="I7" s="25"/>
      <c r="J7" s="14" t="s">
        <v>37</v>
      </c>
      <c r="K7" s="15"/>
      <c r="L7" s="15"/>
      <c r="M7" s="26"/>
      <c r="N7" s="27">
        <f t="shared" ref="N7:T7" si="0">SUM(N8,N12,N33,N45)</f>
        <v>20211</v>
      </c>
      <c r="O7" s="27">
        <f t="shared" si="0"/>
        <v>13074</v>
      </c>
      <c r="P7" s="27">
        <f t="shared" si="0"/>
        <v>5271</v>
      </c>
      <c r="Q7" s="27">
        <f t="shared" si="0"/>
        <v>0</v>
      </c>
      <c r="R7" s="27">
        <f t="shared" si="0"/>
        <v>1866</v>
      </c>
      <c r="S7" s="27">
        <f t="shared" si="0"/>
        <v>0</v>
      </c>
      <c r="T7" s="27">
        <f t="shared" si="0"/>
        <v>0</v>
      </c>
      <c r="U7" s="27"/>
      <c r="V7" s="27"/>
      <c r="W7" s="38"/>
      <c r="X7" s="38"/>
      <c r="Y7" s="38"/>
      <c r="Z7" s="38"/>
    </row>
    <row r="8" s="2" customFormat="1" ht="65" customHeight="1" spans="1:26">
      <c r="A8" s="16" t="s">
        <v>38</v>
      </c>
      <c r="B8" s="17"/>
      <c r="C8" s="17"/>
      <c r="D8" s="17"/>
      <c r="E8" s="17"/>
      <c r="F8" s="17"/>
      <c r="G8" s="17"/>
      <c r="H8" s="17"/>
      <c r="I8" s="28"/>
      <c r="J8" s="16" t="s">
        <v>39</v>
      </c>
      <c r="K8" s="17"/>
      <c r="L8" s="17"/>
      <c r="M8" s="29"/>
      <c r="N8" s="30">
        <f>SUM(N9:N11)</f>
        <v>6138.32</v>
      </c>
      <c r="O8" s="30">
        <f>SUM(O9:O11)</f>
        <v>2799.82</v>
      </c>
      <c r="P8" s="30">
        <f>SUM(P9:P11)</f>
        <v>1472.5</v>
      </c>
      <c r="Q8" s="30">
        <f t="shared" ref="O8:T8" si="1">SUM(Q9:Q11)</f>
        <v>0</v>
      </c>
      <c r="R8" s="30">
        <f t="shared" si="1"/>
        <v>1866</v>
      </c>
      <c r="S8" s="30">
        <f t="shared" si="1"/>
        <v>0</v>
      </c>
      <c r="T8" s="30">
        <f t="shared" si="1"/>
        <v>0</v>
      </c>
      <c r="U8" s="30"/>
      <c r="V8" s="30"/>
      <c r="W8" s="39"/>
      <c r="X8" s="39"/>
      <c r="Y8" s="39"/>
      <c r="Z8" s="39"/>
    </row>
    <row r="9" s="1" customFormat="1" ht="165" customHeight="1" spans="1:26">
      <c r="A9" s="18">
        <v>1</v>
      </c>
      <c r="B9" s="18" t="s">
        <v>40</v>
      </c>
      <c r="C9" s="18" t="s">
        <v>41</v>
      </c>
      <c r="D9" s="18" t="s">
        <v>42</v>
      </c>
      <c r="E9" s="19" t="s">
        <v>43</v>
      </c>
      <c r="F9" s="19" t="s">
        <v>43</v>
      </c>
      <c r="G9" s="19" t="s">
        <v>44</v>
      </c>
      <c r="H9" s="18" t="s">
        <v>45</v>
      </c>
      <c r="I9" s="19" t="s">
        <v>43</v>
      </c>
      <c r="J9" s="18" t="s">
        <v>46</v>
      </c>
      <c r="K9" s="18" t="s">
        <v>47</v>
      </c>
      <c r="L9" s="18" t="s">
        <v>48</v>
      </c>
      <c r="M9" s="31" t="s">
        <v>49</v>
      </c>
      <c r="N9" s="18">
        <v>5134.32</v>
      </c>
      <c r="O9" s="18">
        <v>1982.82</v>
      </c>
      <c r="P9" s="18">
        <v>1285.5</v>
      </c>
      <c r="Q9" s="18"/>
      <c r="R9" s="18">
        <v>1866</v>
      </c>
      <c r="S9" s="18"/>
      <c r="T9" s="18"/>
      <c r="U9" s="18">
        <v>2377</v>
      </c>
      <c r="V9" s="18">
        <v>2377</v>
      </c>
      <c r="W9" s="19" t="s">
        <v>50</v>
      </c>
      <c r="X9" s="19" t="s">
        <v>51</v>
      </c>
      <c r="Y9" s="19" t="s">
        <v>52</v>
      </c>
      <c r="Z9" s="19"/>
    </row>
    <row r="10" s="1" customFormat="1" ht="283" customHeight="1" spans="1:26">
      <c r="A10" s="18">
        <v>2</v>
      </c>
      <c r="B10" s="18" t="s">
        <v>53</v>
      </c>
      <c r="C10" s="18" t="s">
        <v>54</v>
      </c>
      <c r="D10" s="18" t="s">
        <v>55</v>
      </c>
      <c r="E10" s="19" t="s">
        <v>43</v>
      </c>
      <c r="F10" s="19" t="s">
        <v>43</v>
      </c>
      <c r="G10" s="19" t="s">
        <v>56</v>
      </c>
      <c r="H10" s="18" t="s">
        <v>45</v>
      </c>
      <c r="I10" s="19" t="s">
        <v>43</v>
      </c>
      <c r="J10" s="18" t="s">
        <v>46</v>
      </c>
      <c r="K10" s="18" t="s">
        <v>47</v>
      </c>
      <c r="L10" s="18" t="s">
        <v>57</v>
      </c>
      <c r="M10" s="31" t="s">
        <v>58</v>
      </c>
      <c r="N10" s="18">
        <v>994</v>
      </c>
      <c r="O10" s="18">
        <v>807</v>
      </c>
      <c r="P10" s="18">
        <v>187</v>
      </c>
      <c r="Q10" s="18"/>
      <c r="R10" s="18"/>
      <c r="S10" s="18"/>
      <c r="T10" s="18"/>
      <c r="U10" s="18">
        <v>940</v>
      </c>
      <c r="V10" s="18">
        <v>960</v>
      </c>
      <c r="W10" s="19" t="s">
        <v>59</v>
      </c>
      <c r="X10" s="19" t="s">
        <v>60</v>
      </c>
      <c r="Y10" s="19" t="s">
        <v>52</v>
      </c>
      <c r="Z10" s="19" t="s">
        <v>61</v>
      </c>
    </row>
    <row r="11" s="1" customFormat="1" ht="162" customHeight="1" spans="1:26">
      <c r="A11" s="18">
        <v>3</v>
      </c>
      <c r="B11" s="18" t="s">
        <v>40</v>
      </c>
      <c r="C11" s="18" t="s">
        <v>62</v>
      </c>
      <c r="D11" s="18" t="s">
        <v>63</v>
      </c>
      <c r="E11" s="18" t="s">
        <v>43</v>
      </c>
      <c r="F11" s="19" t="s">
        <v>43</v>
      </c>
      <c r="G11" s="19" t="s">
        <v>64</v>
      </c>
      <c r="H11" s="18" t="s">
        <v>45</v>
      </c>
      <c r="I11" s="19" t="s">
        <v>43</v>
      </c>
      <c r="J11" s="18" t="s">
        <v>46</v>
      </c>
      <c r="K11" s="18" t="s">
        <v>47</v>
      </c>
      <c r="L11" s="18" t="s">
        <v>65</v>
      </c>
      <c r="M11" s="31" t="s">
        <v>66</v>
      </c>
      <c r="N11" s="18">
        <v>10</v>
      </c>
      <c r="O11" s="18">
        <v>10</v>
      </c>
      <c r="P11" s="18"/>
      <c r="Q11" s="18"/>
      <c r="R11" s="18"/>
      <c r="S11" s="18"/>
      <c r="T11" s="18"/>
      <c r="U11" s="18">
        <v>50</v>
      </c>
      <c r="V11" s="18">
        <v>50</v>
      </c>
      <c r="W11" s="19" t="s">
        <v>67</v>
      </c>
      <c r="X11" s="19" t="s">
        <v>68</v>
      </c>
      <c r="Y11" s="19" t="s">
        <v>52</v>
      </c>
      <c r="Z11" s="19"/>
    </row>
    <row r="12" s="2" customFormat="1" ht="65" customHeight="1" spans="1:26">
      <c r="A12" s="16" t="s">
        <v>69</v>
      </c>
      <c r="B12" s="17"/>
      <c r="C12" s="17"/>
      <c r="D12" s="17"/>
      <c r="E12" s="17"/>
      <c r="F12" s="17"/>
      <c r="G12" s="17"/>
      <c r="H12" s="17"/>
      <c r="I12" s="28"/>
      <c r="J12" s="16" t="s">
        <v>70</v>
      </c>
      <c r="K12" s="17"/>
      <c r="L12" s="17"/>
      <c r="M12" s="29"/>
      <c r="N12" s="30">
        <f>SUM(N13:N32)</f>
        <v>8923.18</v>
      </c>
      <c r="O12" s="30">
        <f>SUM(O13:O32)</f>
        <v>8403.18</v>
      </c>
      <c r="P12" s="30">
        <f>SUM(P13:P32)</f>
        <v>520</v>
      </c>
      <c r="Q12" s="30">
        <f t="shared" ref="O12:T12" si="2">SUM(Q13:Q30)</f>
        <v>0</v>
      </c>
      <c r="R12" s="30">
        <f t="shared" si="2"/>
        <v>0</v>
      </c>
      <c r="S12" s="30">
        <f t="shared" si="2"/>
        <v>0</v>
      </c>
      <c r="T12" s="30">
        <f t="shared" si="2"/>
        <v>0</v>
      </c>
      <c r="U12" s="30"/>
      <c r="V12" s="30"/>
      <c r="W12" s="39"/>
      <c r="X12" s="39"/>
      <c r="Y12" s="39"/>
      <c r="Z12" s="39"/>
    </row>
    <row r="13" s="1" customFormat="1" ht="131" customHeight="1" spans="1:26">
      <c r="A13" s="18">
        <v>4</v>
      </c>
      <c r="B13" s="18" t="s">
        <v>71</v>
      </c>
      <c r="C13" s="18" t="s">
        <v>72</v>
      </c>
      <c r="D13" s="18" t="s">
        <v>73</v>
      </c>
      <c r="E13" s="19" t="s">
        <v>43</v>
      </c>
      <c r="F13" s="19" t="s">
        <v>43</v>
      </c>
      <c r="G13" s="19" t="s">
        <v>74</v>
      </c>
      <c r="H13" s="18" t="s">
        <v>45</v>
      </c>
      <c r="I13" s="18" t="s">
        <v>43</v>
      </c>
      <c r="J13" s="18" t="s">
        <v>46</v>
      </c>
      <c r="K13" s="18" t="s">
        <v>47</v>
      </c>
      <c r="L13" s="18" t="s">
        <v>57</v>
      </c>
      <c r="M13" s="31" t="s">
        <v>75</v>
      </c>
      <c r="N13" s="18">
        <v>450</v>
      </c>
      <c r="O13" s="18">
        <v>450</v>
      </c>
      <c r="P13" s="18"/>
      <c r="Q13" s="18"/>
      <c r="R13" s="18"/>
      <c r="S13" s="18"/>
      <c r="T13" s="18"/>
      <c r="U13" s="18">
        <v>2371</v>
      </c>
      <c r="V13" s="18">
        <v>2371</v>
      </c>
      <c r="W13" s="19" t="s">
        <v>76</v>
      </c>
      <c r="X13" s="19" t="s">
        <v>77</v>
      </c>
      <c r="Y13" s="19" t="s">
        <v>52</v>
      </c>
      <c r="Z13" s="19"/>
    </row>
    <row r="14" s="1" customFormat="1" ht="163" customHeight="1" spans="1:26">
      <c r="A14" s="18">
        <v>5</v>
      </c>
      <c r="B14" s="18" t="s">
        <v>71</v>
      </c>
      <c r="C14" s="18" t="s">
        <v>78</v>
      </c>
      <c r="D14" s="18" t="s">
        <v>79</v>
      </c>
      <c r="E14" s="19" t="s">
        <v>43</v>
      </c>
      <c r="F14" s="19" t="s">
        <v>43</v>
      </c>
      <c r="G14" s="19" t="s">
        <v>80</v>
      </c>
      <c r="H14" s="18" t="s">
        <v>81</v>
      </c>
      <c r="I14" s="18" t="s">
        <v>43</v>
      </c>
      <c r="J14" s="18" t="s">
        <v>46</v>
      </c>
      <c r="K14" s="18" t="s">
        <v>47</v>
      </c>
      <c r="L14" s="18" t="s">
        <v>57</v>
      </c>
      <c r="M14" s="31" t="s">
        <v>82</v>
      </c>
      <c r="N14" s="18">
        <v>150</v>
      </c>
      <c r="O14" s="18">
        <v>150</v>
      </c>
      <c r="P14" s="18"/>
      <c r="Q14" s="18"/>
      <c r="R14" s="18"/>
      <c r="S14" s="18"/>
      <c r="T14" s="18"/>
      <c r="U14" s="18">
        <v>518</v>
      </c>
      <c r="V14" s="18">
        <v>518</v>
      </c>
      <c r="W14" s="19" t="s">
        <v>83</v>
      </c>
      <c r="X14" s="19" t="s">
        <v>84</v>
      </c>
      <c r="Y14" s="19" t="s">
        <v>52</v>
      </c>
      <c r="Z14" s="19"/>
    </row>
    <row r="15" s="1" customFormat="1" ht="144" customHeight="1" spans="1:26">
      <c r="A15" s="18">
        <v>6</v>
      </c>
      <c r="B15" s="20" t="s">
        <v>40</v>
      </c>
      <c r="C15" s="20" t="s">
        <v>85</v>
      </c>
      <c r="D15" s="20" t="s">
        <v>85</v>
      </c>
      <c r="E15" s="20" t="s">
        <v>86</v>
      </c>
      <c r="F15" s="20" t="s">
        <v>86</v>
      </c>
      <c r="G15" s="21" t="s">
        <v>87</v>
      </c>
      <c r="H15" s="20" t="s">
        <v>81</v>
      </c>
      <c r="I15" s="20" t="s">
        <v>86</v>
      </c>
      <c r="J15" s="18" t="s">
        <v>46</v>
      </c>
      <c r="K15" s="18" t="s">
        <v>47</v>
      </c>
      <c r="L15" s="18" t="s">
        <v>57</v>
      </c>
      <c r="M15" s="32" t="s">
        <v>88</v>
      </c>
      <c r="N15" s="20">
        <v>15</v>
      </c>
      <c r="O15" s="20"/>
      <c r="P15" s="20">
        <v>15</v>
      </c>
      <c r="Q15" s="20"/>
      <c r="R15" s="20"/>
      <c r="S15" s="20"/>
      <c r="T15" s="20"/>
      <c r="U15" s="40">
        <v>3</v>
      </c>
      <c r="V15" s="40">
        <v>3</v>
      </c>
      <c r="W15" s="33" t="s">
        <v>89</v>
      </c>
      <c r="X15" s="33" t="s">
        <v>90</v>
      </c>
      <c r="Y15" s="19" t="s">
        <v>52</v>
      </c>
      <c r="Z15" s="49"/>
    </row>
    <row r="16" s="1" customFormat="1" ht="288" customHeight="1" spans="1:26">
      <c r="A16" s="18">
        <v>7</v>
      </c>
      <c r="B16" s="18" t="s">
        <v>71</v>
      </c>
      <c r="C16" s="18" t="s">
        <v>78</v>
      </c>
      <c r="D16" s="18" t="s">
        <v>91</v>
      </c>
      <c r="E16" s="18" t="s">
        <v>92</v>
      </c>
      <c r="F16" s="18" t="s">
        <v>92</v>
      </c>
      <c r="G16" s="19" t="s">
        <v>93</v>
      </c>
      <c r="H16" s="18" t="s">
        <v>81</v>
      </c>
      <c r="I16" s="18" t="s">
        <v>92</v>
      </c>
      <c r="J16" s="18" t="s">
        <v>46</v>
      </c>
      <c r="K16" s="18" t="s">
        <v>47</v>
      </c>
      <c r="L16" s="18" t="s">
        <v>57</v>
      </c>
      <c r="M16" s="31" t="s">
        <v>94</v>
      </c>
      <c r="N16" s="18">
        <v>900</v>
      </c>
      <c r="O16" s="18">
        <v>900</v>
      </c>
      <c r="P16" s="18"/>
      <c r="Q16" s="18"/>
      <c r="R16" s="18"/>
      <c r="S16" s="18"/>
      <c r="T16" s="18"/>
      <c r="U16" s="60">
        <v>232</v>
      </c>
      <c r="V16" s="60">
        <v>696</v>
      </c>
      <c r="W16" s="19" t="s">
        <v>95</v>
      </c>
      <c r="X16" s="19" t="s">
        <v>96</v>
      </c>
      <c r="Y16" s="19" t="s">
        <v>97</v>
      </c>
      <c r="Z16" s="19"/>
    </row>
    <row r="17" s="1" customFormat="1" ht="313" customHeight="1" spans="1:26">
      <c r="A17" s="18">
        <v>8</v>
      </c>
      <c r="B17" s="18" t="s">
        <v>71</v>
      </c>
      <c r="C17" s="18" t="s">
        <v>78</v>
      </c>
      <c r="D17" s="18" t="s">
        <v>98</v>
      </c>
      <c r="E17" s="19" t="s">
        <v>43</v>
      </c>
      <c r="F17" s="19" t="s">
        <v>43</v>
      </c>
      <c r="G17" s="19" t="s">
        <v>99</v>
      </c>
      <c r="H17" s="18" t="s">
        <v>81</v>
      </c>
      <c r="I17" s="18" t="s">
        <v>43</v>
      </c>
      <c r="J17" s="18" t="s">
        <v>46</v>
      </c>
      <c r="K17" s="18" t="s">
        <v>47</v>
      </c>
      <c r="L17" s="18" t="s">
        <v>57</v>
      </c>
      <c r="M17" s="31" t="s">
        <v>100</v>
      </c>
      <c r="N17" s="18">
        <v>924</v>
      </c>
      <c r="O17" s="18">
        <v>924</v>
      </c>
      <c r="P17" s="18"/>
      <c r="Q17" s="18"/>
      <c r="R17" s="18"/>
      <c r="S17" s="18"/>
      <c r="T17" s="18"/>
      <c r="U17" s="60">
        <v>36</v>
      </c>
      <c r="V17" s="60">
        <v>108</v>
      </c>
      <c r="W17" s="19" t="s">
        <v>101</v>
      </c>
      <c r="X17" s="19" t="s">
        <v>102</v>
      </c>
      <c r="Y17" s="19" t="s">
        <v>97</v>
      </c>
      <c r="Z17" s="19"/>
    </row>
    <row r="18" s="1" customFormat="1" ht="256" customHeight="1" spans="1:26">
      <c r="A18" s="18">
        <v>9</v>
      </c>
      <c r="B18" s="18" t="s">
        <v>71</v>
      </c>
      <c r="C18" s="18" t="s">
        <v>78</v>
      </c>
      <c r="D18" s="18" t="s">
        <v>103</v>
      </c>
      <c r="E18" s="18" t="s">
        <v>104</v>
      </c>
      <c r="F18" s="18" t="s">
        <v>104</v>
      </c>
      <c r="G18" s="51" t="s">
        <v>105</v>
      </c>
      <c r="H18" s="18" t="s">
        <v>81</v>
      </c>
      <c r="I18" s="18" t="s">
        <v>104</v>
      </c>
      <c r="J18" s="18" t="s">
        <v>46</v>
      </c>
      <c r="K18" s="18" t="s">
        <v>47</v>
      </c>
      <c r="L18" s="18" t="s">
        <v>57</v>
      </c>
      <c r="M18" s="31" t="s">
        <v>106</v>
      </c>
      <c r="N18" s="18">
        <v>800</v>
      </c>
      <c r="O18" s="18">
        <v>800</v>
      </c>
      <c r="P18" s="47"/>
      <c r="Q18" s="18"/>
      <c r="R18" s="18"/>
      <c r="S18" s="18"/>
      <c r="T18" s="18"/>
      <c r="U18" s="18"/>
      <c r="V18" s="18"/>
      <c r="W18" s="19" t="s">
        <v>107</v>
      </c>
      <c r="X18" s="19" t="s">
        <v>108</v>
      </c>
      <c r="Y18" s="19" t="s">
        <v>52</v>
      </c>
      <c r="Z18" s="19"/>
    </row>
    <row r="19" s="1" customFormat="1" ht="255" customHeight="1" spans="1:26">
      <c r="A19" s="18">
        <v>10</v>
      </c>
      <c r="B19" s="18" t="s">
        <v>71</v>
      </c>
      <c r="C19" s="18" t="s">
        <v>78</v>
      </c>
      <c r="D19" s="18" t="s">
        <v>109</v>
      </c>
      <c r="E19" s="18" t="s">
        <v>110</v>
      </c>
      <c r="F19" s="19" t="s">
        <v>43</v>
      </c>
      <c r="G19" s="19" t="s">
        <v>111</v>
      </c>
      <c r="H19" s="18" t="s">
        <v>81</v>
      </c>
      <c r="I19" s="18" t="s">
        <v>43</v>
      </c>
      <c r="J19" s="18" t="s">
        <v>46</v>
      </c>
      <c r="K19" s="18" t="s">
        <v>47</v>
      </c>
      <c r="L19" s="18" t="s">
        <v>57</v>
      </c>
      <c r="M19" s="31" t="s">
        <v>112</v>
      </c>
      <c r="N19" s="18">
        <v>800</v>
      </c>
      <c r="O19" s="18">
        <v>800</v>
      </c>
      <c r="P19" s="18"/>
      <c r="Q19" s="18"/>
      <c r="R19" s="18"/>
      <c r="S19" s="18"/>
      <c r="T19" s="18"/>
      <c r="U19" s="40">
        <v>1500</v>
      </c>
      <c r="V19" s="40">
        <v>6000</v>
      </c>
      <c r="W19" s="33" t="s">
        <v>113</v>
      </c>
      <c r="X19" s="61" t="s">
        <v>114</v>
      </c>
      <c r="Y19" s="19" t="s">
        <v>52</v>
      </c>
      <c r="Z19" s="19"/>
    </row>
    <row r="20" s="1" customFormat="1" ht="148" customHeight="1" spans="1:26">
      <c r="A20" s="18">
        <v>11</v>
      </c>
      <c r="B20" s="18" t="s">
        <v>115</v>
      </c>
      <c r="C20" s="18" t="s">
        <v>115</v>
      </c>
      <c r="D20" s="18" t="s">
        <v>116</v>
      </c>
      <c r="E20" s="19" t="s">
        <v>43</v>
      </c>
      <c r="F20" s="19" t="s">
        <v>43</v>
      </c>
      <c r="G20" s="19" t="s">
        <v>117</v>
      </c>
      <c r="H20" s="18" t="s">
        <v>118</v>
      </c>
      <c r="I20" s="18" t="s">
        <v>43</v>
      </c>
      <c r="J20" s="18" t="s">
        <v>46</v>
      </c>
      <c r="K20" s="18" t="s">
        <v>47</v>
      </c>
      <c r="L20" s="18" t="s">
        <v>119</v>
      </c>
      <c r="M20" s="31" t="s">
        <v>120</v>
      </c>
      <c r="N20" s="18">
        <v>100</v>
      </c>
      <c r="O20" s="18">
        <v>100</v>
      </c>
      <c r="P20" s="18"/>
      <c r="Q20" s="18"/>
      <c r="R20" s="18"/>
      <c r="S20" s="18"/>
      <c r="T20" s="18"/>
      <c r="U20" s="18">
        <v>5462</v>
      </c>
      <c r="V20" s="18">
        <v>23819</v>
      </c>
      <c r="W20" s="19" t="s">
        <v>121</v>
      </c>
      <c r="X20" s="19" t="s">
        <v>122</v>
      </c>
      <c r="Y20" s="19" t="s">
        <v>52</v>
      </c>
      <c r="Z20" s="19" t="s">
        <v>123</v>
      </c>
    </row>
    <row r="21" s="1" customFormat="1" ht="358" customHeight="1" spans="1:26">
      <c r="A21" s="18">
        <v>12</v>
      </c>
      <c r="B21" s="18" t="s">
        <v>71</v>
      </c>
      <c r="C21" s="18" t="s">
        <v>78</v>
      </c>
      <c r="D21" s="18" t="s">
        <v>109</v>
      </c>
      <c r="E21" s="19" t="s">
        <v>124</v>
      </c>
      <c r="F21" s="19" t="s">
        <v>125</v>
      </c>
      <c r="G21" s="19" t="s">
        <v>126</v>
      </c>
      <c r="H21" s="18" t="s">
        <v>81</v>
      </c>
      <c r="I21" s="18" t="s">
        <v>125</v>
      </c>
      <c r="J21" s="18" t="s">
        <v>46</v>
      </c>
      <c r="K21" s="18" t="s">
        <v>47</v>
      </c>
      <c r="L21" s="18" t="s">
        <v>57</v>
      </c>
      <c r="M21" s="31" t="s">
        <v>127</v>
      </c>
      <c r="N21" s="18">
        <v>762.4</v>
      </c>
      <c r="O21" s="18">
        <v>762.4</v>
      </c>
      <c r="P21" s="18"/>
      <c r="Q21" s="18"/>
      <c r="R21" s="18"/>
      <c r="S21" s="18"/>
      <c r="T21" s="18"/>
      <c r="U21" s="18">
        <v>446</v>
      </c>
      <c r="V21" s="18">
        <v>1634</v>
      </c>
      <c r="W21" s="19" t="s">
        <v>128</v>
      </c>
      <c r="X21" s="33" t="s">
        <v>129</v>
      </c>
      <c r="Y21" s="19"/>
      <c r="Z21" s="19"/>
    </row>
    <row r="22" s="1" customFormat="1" ht="321" customHeight="1" spans="1:26">
      <c r="A22" s="18">
        <v>13</v>
      </c>
      <c r="B22" s="18" t="s">
        <v>71</v>
      </c>
      <c r="C22" s="18" t="s">
        <v>78</v>
      </c>
      <c r="D22" s="18" t="s">
        <v>91</v>
      </c>
      <c r="E22" s="19" t="s">
        <v>124</v>
      </c>
      <c r="F22" s="19" t="s">
        <v>130</v>
      </c>
      <c r="G22" s="19" t="s">
        <v>131</v>
      </c>
      <c r="H22" s="18" t="s">
        <v>81</v>
      </c>
      <c r="I22" s="18" t="s">
        <v>132</v>
      </c>
      <c r="J22" s="18" t="s">
        <v>46</v>
      </c>
      <c r="K22" s="18" t="s">
        <v>47</v>
      </c>
      <c r="L22" s="18" t="s">
        <v>57</v>
      </c>
      <c r="M22" s="31" t="s">
        <v>133</v>
      </c>
      <c r="N22" s="18">
        <v>70</v>
      </c>
      <c r="O22" s="18">
        <v>70</v>
      </c>
      <c r="P22" s="18"/>
      <c r="Q22" s="18"/>
      <c r="R22" s="18"/>
      <c r="S22" s="18"/>
      <c r="T22" s="18"/>
      <c r="U22" s="18">
        <v>133</v>
      </c>
      <c r="V22" s="18">
        <v>417</v>
      </c>
      <c r="W22" s="19" t="s">
        <v>134</v>
      </c>
      <c r="X22" s="33" t="s">
        <v>135</v>
      </c>
      <c r="Y22" s="19" t="s">
        <v>52</v>
      </c>
      <c r="Z22" s="19" t="s">
        <v>136</v>
      </c>
    </row>
    <row r="23" s="1" customFormat="1" ht="321" customHeight="1" spans="1:26">
      <c r="A23" s="18">
        <v>14</v>
      </c>
      <c r="B23" s="18" t="s">
        <v>137</v>
      </c>
      <c r="C23" s="18" t="s">
        <v>78</v>
      </c>
      <c r="D23" s="18" t="s">
        <v>138</v>
      </c>
      <c r="E23" s="19" t="s">
        <v>139</v>
      </c>
      <c r="F23" s="19" t="s">
        <v>140</v>
      </c>
      <c r="G23" s="19" t="s">
        <v>141</v>
      </c>
      <c r="H23" s="18" t="s">
        <v>142</v>
      </c>
      <c r="I23" s="18" t="s">
        <v>140</v>
      </c>
      <c r="J23" s="18" t="s">
        <v>46</v>
      </c>
      <c r="K23" s="18" t="s">
        <v>47</v>
      </c>
      <c r="L23" s="18" t="s">
        <v>143</v>
      </c>
      <c r="M23" s="31" t="s">
        <v>144</v>
      </c>
      <c r="N23" s="18">
        <v>211.98</v>
      </c>
      <c r="O23" s="18">
        <v>211.98</v>
      </c>
      <c r="P23" s="18"/>
      <c r="Q23" s="18"/>
      <c r="R23" s="18"/>
      <c r="S23" s="18"/>
      <c r="T23" s="18"/>
      <c r="U23" s="19">
        <v>275</v>
      </c>
      <c r="V23" s="19">
        <v>1217</v>
      </c>
      <c r="W23" s="19" t="s">
        <v>145</v>
      </c>
      <c r="X23" s="19" t="s">
        <v>146</v>
      </c>
      <c r="Y23" s="19"/>
      <c r="Z23" s="19" t="s">
        <v>147</v>
      </c>
    </row>
    <row r="24" s="54" customFormat="1" ht="190" customHeight="1" spans="1:26">
      <c r="A24" s="18">
        <v>15</v>
      </c>
      <c r="B24" s="55" t="s">
        <v>71</v>
      </c>
      <c r="C24" s="55" t="s">
        <v>148</v>
      </c>
      <c r="D24" s="55" t="s">
        <v>149</v>
      </c>
      <c r="E24" s="18" t="s">
        <v>150</v>
      </c>
      <c r="F24" s="18" t="s">
        <v>151</v>
      </c>
      <c r="G24" s="18" t="s">
        <v>152</v>
      </c>
      <c r="H24" s="18" t="s">
        <v>153</v>
      </c>
      <c r="I24" s="18" t="s">
        <v>150</v>
      </c>
      <c r="J24" s="18" t="s">
        <v>46</v>
      </c>
      <c r="K24" s="18" t="s">
        <v>47</v>
      </c>
      <c r="L24" s="18" t="s">
        <v>150</v>
      </c>
      <c r="M24" s="31" t="s">
        <v>154</v>
      </c>
      <c r="N24" s="18">
        <v>600</v>
      </c>
      <c r="O24" s="18">
        <v>600</v>
      </c>
      <c r="P24" s="18"/>
      <c r="Q24" s="18"/>
      <c r="R24" s="18"/>
      <c r="S24" s="18"/>
      <c r="T24" s="18"/>
      <c r="U24" s="60">
        <v>100</v>
      </c>
      <c r="V24" s="60"/>
      <c r="W24" s="62" t="s">
        <v>155</v>
      </c>
      <c r="X24" s="62" t="s">
        <v>156</v>
      </c>
      <c r="Y24" s="19"/>
      <c r="Z24" s="19" t="s">
        <v>157</v>
      </c>
    </row>
    <row r="25" s="1" customFormat="1" ht="316" customHeight="1" spans="1:26">
      <c r="A25" s="18">
        <v>16</v>
      </c>
      <c r="B25" s="18" t="s">
        <v>71</v>
      </c>
      <c r="C25" s="18" t="s">
        <v>148</v>
      </c>
      <c r="D25" s="18" t="s">
        <v>149</v>
      </c>
      <c r="E25" s="18" t="s">
        <v>158</v>
      </c>
      <c r="F25" s="18" t="s">
        <v>159</v>
      </c>
      <c r="G25" s="19" t="s">
        <v>160</v>
      </c>
      <c r="H25" s="18" t="s">
        <v>142</v>
      </c>
      <c r="I25" s="18" t="s">
        <v>159</v>
      </c>
      <c r="J25" s="18" t="s">
        <v>46</v>
      </c>
      <c r="K25" s="18" t="s">
        <v>47</v>
      </c>
      <c r="L25" s="18" t="s">
        <v>161</v>
      </c>
      <c r="M25" s="31" t="s">
        <v>162</v>
      </c>
      <c r="N25" s="18">
        <v>800</v>
      </c>
      <c r="O25" s="18">
        <v>800</v>
      </c>
      <c r="P25" s="18"/>
      <c r="Q25" s="18"/>
      <c r="R25" s="18"/>
      <c r="S25" s="18"/>
      <c r="T25" s="18"/>
      <c r="U25" s="18">
        <v>170</v>
      </c>
      <c r="V25" s="18">
        <v>1650</v>
      </c>
      <c r="W25" s="19" t="s">
        <v>163</v>
      </c>
      <c r="X25" s="51" t="s">
        <v>164</v>
      </c>
      <c r="Y25" s="19" t="s">
        <v>165</v>
      </c>
      <c r="Z25" s="19"/>
    </row>
    <row r="26" s="1" customFormat="1" ht="160" customHeight="1" spans="1:26">
      <c r="A26" s="18">
        <v>17</v>
      </c>
      <c r="B26" s="18" t="s">
        <v>71</v>
      </c>
      <c r="C26" s="18" t="s">
        <v>78</v>
      </c>
      <c r="D26" s="18" t="s">
        <v>166</v>
      </c>
      <c r="E26" s="18" t="s">
        <v>167</v>
      </c>
      <c r="F26" s="18" t="s">
        <v>168</v>
      </c>
      <c r="G26" s="19" t="s">
        <v>169</v>
      </c>
      <c r="H26" s="18" t="s">
        <v>170</v>
      </c>
      <c r="I26" s="18" t="s">
        <v>168</v>
      </c>
      <c r="J26" s="18" t="s">
        <v>46</v>
      </c>
      <c r="K26" s="18" t="s">
        <v>47</v>
      </c>
      <c r="L26" s="18" t="s">
        <v>171</v>
      </c>
      <c r="M26" s="31" t="s">
        <v>172</v>
      </c>
      <c r="N26" s="18">
        <v>75</v>
      </c>
      <c r="O26" s="18">
        <v>70</v>
      </c>
      <c r="P26" s="18">
        <v>5</v>
      </c>
      <c r="Q26" s="18"/>
      <c r="R26" s="18"/>
      <c r="S26" s="18"/>
      <c r="T26" s="18"/>
      <c r="U26" s="18">
        <v>116</v>
      </c>
      <c r="V26" s="18">
        <v>500</v>
      </c>
      <c r="W26" s="19" t="s">
        <v>173</v>
      </c>
      <c r="X26" s="19" t="s">
        <v>174</v>
      </c>
      <c r="Y26" s="19" t="s">
        <v>175</v>
      </c>
      <c r="Z26" s="19" t="s">
        <v>136</v>
      </c>
    </row>
    <row r="27" customFormat="1" ht="253" customHeight="1" spans="1:26">
      <c r="A27" s="18">
        <v>18</v>
      </c>
      <c r="B27" s="55" t="s">
        <v>176</v>
      </c>
      <c r="C27" s="55" t="s">
        <v>78</v>
      </c>
      <c r="D27" s="55" t="s">
        <v>109</v>
      </c>
      <c r="E27" s="55" t="s">
        <v>177</v>
      </c>
      <c r="F27" s="55" t="s">
        <v>178</v>
      </c>
      <c r="G27" s="56" t="s">
        <v>179</v>
      </c>
      <c r="H27" s="55" t="s">
        <v>180</v>
      </c>
      <c r="I27" s="55" t="s">
        <v>178</v>
      </c>
      <c r="J27" s="55" t="s">
        <v>46</v>
      </c>
      <c r="K27" s="55" t="s">
        <v>47</v>
      </c>
      <c r="L27" s="55" t="s">
        <v>57</v>
      </c>
      <c r="M27" s="58" t="s">
        <v>181</v>
      </c>
      <c r="N27" s="55">
        <v>334.8</v>
      </c>
      <c r="O27" s="55">
        <v>334.8</v>
      </c>
      <c r="P27" s="55"/>
      <c r="Q27" s="55"/>
      <c r="R27" s="55"/>
      <c r="S27" s="55"/>
      <c r="T27" s="55"/>
      <c r="U27" s="55">
        <v>246</v>
      </c>
      <c r="V27" s="55">
        <v>1120</v>
      </c>
      <c r="W27" s="56" t="s">
        <v>182</v>
      </c>
      <c r="X27" s="56" t="s">
        <v>183</v>
      </c>
      <c r="Y27" s="56" t="s">
        <v>52</v>
      </c>
      <c r="Z27" s="56" t="s">
        <v>123</v>
      </c>
    </row>
    <row r="28" s="1" customFormat="1" ht="160" customHeight="1" spans="1:26">
      <c r="A28" s="18">
        <v>19</v>
      </c>
      <c r="B28" s="19" t="s">
        <v>137</v>
      </c>
      <c r="C28" s="19" t="s">
        <v>184</v>
      </c>
      <c r="D28" s="19" t="s">
        <v>185</v>
      </c>
      <c r="E28" s="19" t="s">
        <v>177</v>
      </c>
      <c r="F28" s="19" t="s">
        <v>177</v>
      </c>
      <c r="G28" s="19" t="s">
        <v>186</v>
      </c>
      <c r="H28" s="19" t="s">
        <v>81</v>
      </c>
      <c r="I28" s="19" t="s">
        <v>187</v>
      </c>
      <c r="J28" s="18" t="s">
        <v>46</v>
      </c>
      <c r="K28" s="18" t="s">
        <v>47</v>
      </c>
      <c r="L28" s="19" t="s">
        <v>188</v>
      </c>
      <c r="M28" s="59" t="s">
        <v>189</v>
      </c>
      <c r="N28" s="18">
        <v>800</v>
      </c>
      <c r="O28" s="18">
        <v>800</v>
      </c>
      <c r="P28" s="19"/>
      <c r="Q28" s="19"/>
      <c r="R28" s="19"/>
      <c r="S28" s="19"/>
      <c r="T28" s="19"/>
      <c r="U28" s="19" t="s">
        <v>190</v>
      </c>
      <c r="V28" s="19" t="s">
        <v>191</v>
      </c>
      <c r="W28" s="59" t="s">
        <v>192</v>
      </c>
      <c r="X28" s="19" t="s">
        <v>193</v>
      </c>
      <c r="Y28" s="19" t="s">
        <v>194</v>
      </c>
      <c r="Z28" s="19"/>
    </row>
    <row r="29" s="1" customFormat="1" ht="160" customHeight="1" spans="1:26">
      <c r="A29" s="18">
        <v>20</v>
      </c>
      <c r="B29" s="19" t="s">
        <v>71</v>
      </c>
      <c r="C29" s="19" t="s">
        <v>78</v>
      </c>
      <c r="D29" s="19" t="s">
        <v>166</v>
      </c>
      <c r="E29" s="19" t="s">
        <v>167</v>
      </c>
      <c r="F29" s="18" t="s">
        <v>195</v>
      </c>
      <c r="G29" s="19" t="s">
        <v>196</v>
      </c>
      <c r="H29" s="18" t="s">
        <v>142</v>
      </c>
      <c r="I29" s="18" t="s">
        <v>195</v>
      </c>
      <c r="J29" s="18" t="s">
        <v>46</v>
      </c>
      <c r="K29" s="18" t="s">
        <v>47</v>
      </c>
      <c r="L29" s="18" t="s">
        <v>171</v>
      </c>
      <c r="M29" s="19" t="s">
        <v>197</v>
      </c>
      <c r="N29" s="18">
        <v>30</v>
      </c>
      <c r="O29" s="18">
        <v>30</v>
      </c>
      <c r="P29" s="18"/>
      <c r="Q29" s="18"/>
      <c r="R29" s="18"/>
      <c r="S29" s="18"/>
      <c r="T29" s="18"/>
      <c r="U29" s="18">
        <v>311</v>
      </c>
      <c r="V29" s="18">
        <v>1321</v>
      </c>
      <c r="W29" s="19" t="s">
        <v>198</v>
      </c>
      <c r="X29" s="19" t="s">
        <v>199</v>
      </c>
      <c r="Y29" s="19" t="s">
        <v>52</v>
      </c>
      <c r="Z29" s="19"/>
    </row>
    <row r="30" s="3" customFormat="1" ht="304" customHeight="1" spans="1:26">
      <c r="A30" s="18">
        <v>21</v>
      </c>
      <c r="B30" s="20" t="s">
        <v>137</v>
      </c>
      <c r="C30" s="20" t="s">
        <v>78</v>
      </c>
      <c r="D30" s="20" t="s">
        <v>200</v>
      </c>
      <c r="E30" s="20" t="s">
        <v>201</v>
      </c>
      <c r="F30" s="20" t="s">
        <v>202</v>
      </c>
      <c r="G30" s="57" t="s">
        <v>203</v>
      </c>
      <c r="H30" s="20" t="s">
        <v>81</v>
      </c>
      <c r="I30" s="20" t="s">
        <v>201</v>
      </c>
      <c r="J30" s="18" t="s">
        <v>46</v>
      </c>
      <c r="K30" s="18" t="s">
        <v>47</v>
      </c>
      <c r="L30" s="20" t="s">
        <v>57</v>
      </c>
      <c r="M30" s="33" t="s">
        <v>204</v>
      </c>
      <c r="N30" s="20">
        <v>600</v>
      </c>
      <c r="O30" s="20">
        <v>600</v>
      </c>
      <c r="P30" s="20"/>
      <c r="Q30" s="20"/>
      <c r="R30" s="20"/>
      <c r="S30" s="20"/>
      <c r="T30" s="20"/>
      <c r="U30" s="41">
        <v>250</v>
      </c>
      <c r="V30" s="40">
        <v>452</v>
      </c>
      <c r="W30" s="33" t="s">
        <v>205</v>
      </c>
      <c r="X30" s="33" t="s">
        <v>206</v>
      </c>
      <c r="Y30" s="63"/>
      <c r="Z30" s="50"/>
    </row>
    <row r="31" s="3" customFormat="1" ht="152" customHeight="1" spans="1:26">
      <c r="A31" s="18">
        <v>22</v>
      </c>
      <c r="B31" s="20" t="s">
        <v>137</v>
      </c>
      <c r="C31" s="20" t="s">
        <v>78</v>
      </c>
      <c r="D31" s="20" t="s">
        <v>91</v>
      </c>
      <c r="E31" s="20" t="s">
        <v>124</v>
      </c>
      <c r="F31" s="20" t="s">
        <v>207</v>
      </c>
      <c r="G31" s="57" t="s">
        <v>208</v>
      </c>
      <c r="H31" s="20" t="s">
        <v>81</v>
      </c>
      <c r="I31" s="20" t="s">
        <v>207</v>
      </c>
      <c r="J31" s="18" t="s">
        <v>46</v>
      </c>
      <c r="K31" s="18" t="s">
        <v>47</v>
      </c>
      <c r="L31" s="20" t="s">
        <v>57</v>
      </c>
      <c r="M31" s="33" t="s">
        <v>209</v>
      </c>
      <c r="N31" s="20">
        <v>397</v>
      </c>
      <c r="O31" s="20"/>
      <c r="P31" s="20">
        <v>397</v>
      </c>
      <c r="Q31" s="20"/>
      <c r="R31" s="20"/>
      <c r="S31" s="20"/>
      <c r="T31" s="20"/>
      <c r="U31" s="41"/>
      <c r="V31" s="40"/>
      <c r="W31" s="33" t="s">
        <v>210</v>
      </c>
      <c r="X31" s="33" t="s">
        <v>211</v>
      </c>
      <c r="Y31" s="63"/>
      <c r="Z31" s="50"/>
    </row>
    <row r="32" s="1" customFormat="1" ht="175" customHeight="1" spans="1:26">
      <c r="A32" s="18">
        <v>23</v>
      </c>
      <c r="B32" s="20" t="s">
        <v>137</v>
      </c>
      <c r="C32" s="20" t="s">
        <v>78</v>
      </c>
      <c r="D32" s="20" t="s">
        <v>91</v>
      </c>
      <c r="E32" s="20" t="s">
        <v>124</v>
      </c>
      <c r="F32" s="20" t="s">
        <v>207</v>
      </c>
      <c r="G32" s="57" t="s">
        <v>212</v>
      </c>
      <c r="H32" s="20" t="s">
        <v>81</v>
      </c>
      <c r="I32" s="20" t="s">
        <v>207</v>
      </c>
      <c r="J32" s="18" t="s">
        <v>46</v>
      </c>
      <c r="K32" s="18" t="s">
        <v>47</v>
      </c>
      <c r="L32" s="20" t="s">
        <v>57</v>
      </c>
      <c r="M32" s="33" t="s">
        <v>213</v>
      </c>
      <c r="N32" s="20">
        <v>103</v>
      </c>
      <c r="O32" s="20"/>
      <c r="P32" s="20">
        <v>103</v>
      </c>
      <c r="Q32" s="20"/>
      <c r="R32" s="20"/>
      <c r="S32" s="20"/>
      <c r="T32" s="20"/>
      <c r="U32" s="41"/>
      <c r="V32" s="40"/>
      <c r="W32" s="33" t="s">
        <v>210</v>
      </c>
      <c r="X32" s="33" t="s">
        <v>211</v>
      </c>
      <c r="Y32" s="63"/>
      <c r="Z32" s="50"/>
    </row>
    <row r="33" s="1" customFormat="1" ht="80" customHeight="1" spans="1:26">
      <c r="A33" s="16" t="s">
        <v>214</v>
      </c>
      <c r="B33" s="17"/>
      <c r="C33" s="17"/>
      <c r="D33" s="17"/>
      <c r="E33" s="17"/>
      <c r="F33" s="17"/>
      <c r="G33" s="17"/>
      <c r="H33" s="17"/>
      <c r="I33" s="28"/>
      <c r="J33" s="16" t="s">
        <v>215</v>
      </c>
      <c r="K33" s="17"/>
      <c r="L33" s="17"/>
      <c r="M33" s="29"/>
      <c r="N33" s="30">
        <f>SUM(N34:N44)</f>
        <v>4829.5</v>
      </c>
      <c r="O33" s="30">
        <f>SUM(O34:O44)</f>
        <v>1745</v>
      </c>
      <c r="P33" s="30">
        <f>SUM(P34:P44)</f>
        <v>3084.5</v>
      </c>
      <c r="Q33" s="30">
        <f t="shared" ref="N33:T33" si="3">SUM(Q34:Q44)</f>
        <v>0</v>
      </c>
      <c r="R33" s="30">
        <f t="shared" si="3"/>
        <v>0</v>
      </c>
      <c r="S33" s="30">
        <f t="shared" si="3"/>
        <v>0</v>
      </c>
      <c r="T33" s="30">
        <f t="shared" si="3"/>
        <v>0</v>
      </c>
      <c r="U33" s="30"/>
      <c r="V33" s="30"/>
      <c r="W33" s="39"/>
      <c r="X33" s="39"/>
      <c r="Y33" s="39"/>
      <c r="Z33" s="39"/>
    </row>
    <row r="34" s="1" customFormat="1" ht="181" customHeight="1" spans="1:26">
      <c r="A34" s="18">
        <v>24</v>
      </c>
      <c r="B34" s="18" t="s">
        <v>216</v>
      </c>
      <c r="C34" s="18" t="s">
        <v>217</v>
      </c>
      <c r="D34" s="18" t="s">
        <v>218</v>
      </c>
      <c r="E34" s="18" t="s">
        <v>219</v>
      </c>
      <c r="F34" s="18" t="s">
        <v>220</v>
      </c>
      <c r="G34" s="19" t="s">
        <v>221</v>
      </c>
      <c r="H34" s="18" t="s">
        <v>81</v>
      </c>
      <c r="I34" s="19" t="s">
        <v>220</v>
      </c>
      <c r="J34" s="18" t="s">
        <v>46</v>
      </c>
      <c r="K34" s="18" t="s">
        <v>47</v>
      </c>
      <c r="L34" s="18" t="s">
        <v>48</v>
      </c>
      <c r="M34" s="31" t="s">
        <v>222</v>
      </c>
      <c r="N34" s="18">
        <v>781.5</v>
      </c>
      <c r="O34" s="18">
        <v>350</v>
      </c>
      <c r="P34" s="18">
        <v>431.5</v>
      </c>
      <c r="Q34" s="18"/>
      <c r="R34" s="18"/>
      <c r="S34" s="18"/>
      <c r="T34" s="18"/>
      <c r="U34" s="18">
        <v>4037</v>
      </c>
      <c r="V34" s="18">
        <v>19023</v>
      </c>
      <c r="W34" s="19" t="s">
        <v>223</v>
      </c>
      <c r="X34" s="42" t="s">
        <v>224</v>
      </c>
      <c r="Y34" s="19" t="s">
        <v>52</v>
      </c>
      <c r="Z34" s="19"/>
    </row>
    <row r="35" s="1" customFormat="1" ht="150" customHeight="1" spans="1:26">
      <c r="A35" s="18">
        <v>25</v>
      </c>
      <c r="B35" s="18" t="s">
        <v>225</v>
      </c>
      <c r="C35" s="18" t="s">
        <v>226</v>
      </c>
      <c r="D35" s="18" t="s">
        <v>227</v>
      </c>
      <c r="E35" s="18" t="s">
        <v>228</v>
      </c>
      <c r="F35" s="18" t="s">
        <v>228</v>
      </c>
      <c r="G35" s="19" t="s">
        <v>229</v>
      </c>
      <c r="H35" s="18" t="s">
        <v>81</v>
      </c>
      <c r="I35" s="18" t="s">
        <v>228</v>
      </c>
      <c r="J35" s="18" t="s">
        <v>46</v>
      </c>
      <c r="K35" s="18" t="s">
        <v>47</v>
      </c>
      <c r="L35" s="18" t="s">
        <v>230</v>
      </c>
      <c r="M35" s="31" t="s">
        <v>231</v>
      </c>
      <c r="N35" s="18">
        <v>320</v>
      </c>
      <c r="O35" s="18">
        <v>320</v>
      </c>
      <c r="P35" s="18"/>
      <c r="Q35" s="18"/>
      <c r="R35" s="18"/>
      <c r="S35" s="18"/>
      <c r="T35" s="18"/>
      <c r="U35" s="18">
        <v>1257</v>
      </c>
      <c r="V35" s="18">
        <v>6825</v>
      </c>
      <c r="W35" s="44" t="s">
        <v>232</v>
      </c>
      <c r="X35" s="43" t="s">
        <v>233</v>
      </c>
      <c r="Y35" s="19"/>
      <c r="Z35" s="19"/>
    </row>
    <row r="36" s="1" customFormat="1" ht="170" customHeight="1" spans="1:26">
      <c r="A36" s="18">
        <v>26</v>
      </c>
      <c r="B36" s="18" t="s">
        <v>216</v>
      </c>
      <c r="C36" s="18" t="s">
        <v>226</v>
      </c>
      <c r="D36" s="18" t="s">
        <v>234</v>
      </c>
      <c r="E36" s="18" t="s">
        <v>139</v>
      </c>
      <c r="F36" s="18" t="s">
        <v>139</v>
      </c>
      <c r="G36" s="19" t="s">
        <v>235</v>
      </c>
      <c r="H36" s="18" t="s">
        <v>153</v>
      </c>
      <c r="I36" s="19" t="s">
        <v>139</v>
      </c>
      <c r="J36" s="18" t="s">
        <v>46</v>
      </c>
      <c r="K36" s="18" t="s">
        <v>47</v>
      </c>
      <c r="L36" s="18" t="s">
        <v>119</v>
      </c>
      <c r="M36" s="31" t="s">
        <v>236</v>
      </c>
      <c r="N36" s="18">
        <v>375</v>
      </c>
      <c r="O36" s="18">
        <v>375</v>
      </c>
      <c r="P36" s="18"/>
      <c r="Q36" s="18"/>
      <c r="R36" s="18"/>
      <c r="S36" s="18"/>
      <c r="T36" s="18"/>
      <c r="U36" s="18">
        <v>226</v>
      </c>
      <c r="V36" s="18">
        <v>904</v>
      </c>
      <c r="W36" s="44" t="s">
        <v>237</v>
      </c>
      <c r="X36" s="19" t="s">
        <v>238</v>
      </c>
      <c r="Y36" s="19"/>
      <c r="Z36" s="19" t="s">
        <v>123</v>
      </c>
    </row>
    <row r="37" s="1" customFormat="1" ht="138" customHeight="1" spans="1:26">
      <c r="A37" s="18">
        <v>27</v>
      </c>
      <c r="B37" s="18" t="s">
        <v>216</v>
      </c>
      <c r="C37" s="18" t="s">
        <v>226</v>
      </c>
      <c r="D37" s="18" t="s">
        <v>239</v>
      </c>
      <c r="E37" s="18" t="s">
        <v>240</v>
      </c>
      <c r="F37" s="18" t="s">
        <v>241</v>
      </c>
      <c r="G37" s="19" t="s">
        <v>242</v>
      </c>
      <c r="H37" s="18" t="s">
        <v>153</v>
      </c>
      <c r="I37" s="19" t="s">
        <v>243</v>
      </c>
      <c r="J37" s="18" t="s">
        <v>46</v>
      </c>
      <c r="K37" s="18" t="s">
        <v>47</v>
      </c>
      <c r="L37" s="18" t="s">
        <v>230</v>
      </c>
      <c r="M37" s="31" t="s">
        <v>244</v>
      </c>
      <c r="N37" s="18">
        <v>400</v>
      </c>
      <c r="O37" s="18">
        <v>400</v>
      </c>
      <c r="P37" s="18"/>
      <c r="Q37" s="18"/>
      <c r="R37" s="18"/>
      <c r="S37" s="18"/>
      <c r="T37" s="18"/>
      <c r="U37" s="18"/>
      <c r="V37" s="18">
        <v>35</v>
      </c>
      <c r="W37" s="43" t="s">
        <v>245</v>
      </c>
      <c r="X37" s="19" t="s">
        <v>246</v>
      </c>
      <c r="Y37" s="19"/>
      <c r="Z37" s="19" t="s">
        <v>247</v>
      </c>
    </row>
    <row r="38" s="1" customFormat="1" ht="138" customHeight="1" spans="1:26">
      <c r="A38" s="18">
        <v>28</v>
      </c>
      <c r="B38" s="18" t="s">
        <v>225</v>
      </c>
      <c r="C38" s="18" t="s">
        <v>226</v>
      </c>
      <c r="D38" s="18" t="s">
        <v>248</v>
      </c>
      <c r="E38" s="18" t="s">
        <v>139</v>
      </c>
      <c r="F38" s="18" t="s">
        <v>249</v>
      </c>
      <c r="G38" s="18" t="s">
        <v>250</v>
      </c>
      <c r="H38" s="18" t="s">
        <v>153</v>
      </c>
      <c r="I38" s="18" t="s">
        <v>249</v>
      </c>
      <c r="J38" s="18" t="s">
        <v>46</v>
      </c>
      <c r="K38" s="18" t="s">
        <v>47</v>
      </c>
      <c r="L38" s="18" t="s">
        <v>230</v>
      </c>
      <c r="M38" s="18" t="s">
        <v>251</v>
      </c>
      <c r="N38" s="18">
        <v>375</v>
      </c>
      <c r="O38" s="18"/>
      <c r="P38" s="18">
        <v>375</v>
      </c>
      <c r="Q38" s="18"/>
      <c r="R38" s="18"/>
      <c r="S38" s="18"/>
      <c r="T38" s="18"/>
      <c r="U38" s="18">
        <v>332</v>
      </c>
      <c r="V38" s="18">
        <v>1660</v>
      </c>
      <c r="W38" s="43" t="s">
        <v>252</v>
      </c>
      <c r="X38" s="43" t="s">
        <v>253</v>
      </c>
      <c r="Y38" s="51"/>
      <c r="Z38" s="52"/>
    </row>
    <row r="39" s="1" customFormat="1" ht="138" customHeight="1" spans="1:26">
      <c r="A39" s="18">
        <v>29</v>
      </c>
      <c r="B39" s="18" t="s">
        <v>225</v>
      </c>
      <c r="C39" s="18" t="s">
        <v>226</v>
      </c>
      <c r="D39" s="18" t="s">
        <v>254</v>
      </c>
      <c r="E39" s="18" t="s">
        <v>167</v>
      </c>
      <c r="F39" s="18" t="s">
        <v>255</v>
      </c>
      <c r="G39" s="18" t="s">
        <v>256</v>
      </c>
      <c r="H39" s="18" t="s">
        <v>81</v>
      </c>
      <c r="I39" s="18" t="s">
        <v>255</v>
      </c>
      <c r="J39" s="18" t="s">
        <v>46</v>
      </c>
      <c r="K39" s="18" t="s">
        <v>47</v>
      </c>
      <c r="L39" s="18" t="s">
        <v>230</v>
      </c>
      <c r="M39" s="18" t="s">
        <v>257</v>
      </c>
      <c r="N39" s="18">
        <v>229</v>
      </c>
      <c r="O39" s="18"/>
      <c r="P39" s="18">
        <v>229</v>
      </c>
      <c r="Q39" s="18"/>
      <c r="R39" s="18"/>
      <c r="S39" s="18"/>
      <c r="T39" s="18"/>
      <c r="U39" s="18">
        <v>435</v>
      </c>
      <c r="V39" s="18">
        <v>1622</v>
      </c>
      <c r="W39" s="43" t="s">
        <v>258</v>
      </c>
      <c r="X39" s="44" t="s">
        <v>259</v>
      </c>
      <c r="Y39" s="51"/>
      <c r="Z39" s="52"/>
    </row>
    <row r="40" s="4" customFormat="1" ht="287" customHeight="1" spans="1:26">
      <c r="A40" s="18">
        <v>30</v>
      </c>
      <c r="B40" s="18" t="s">
        <v>216</v>
      </c>
      <c r="C40" s="18" t="s">
        <v>260</v>
      </c>
      <c r="D40" s="18" t="s">
        <v>261</v>
      </c>
      <c r="E40" s="18" t="s">
        <v>110</v>
      </c>
      <c r="F40" s="18" t="s">
        <v>110</v>
      </c>
      <c r="G40" s="19" t="s">
        <v>262</v>
      </c>
      <c r="H40" s="18" t="s">
        <v>81</v>
      </c>
      <c r="I40" s="18" t="s">
        <v>110</v>
      </c>
      <c r="J40" s="18" t="s">
        <v>46</v>
      </c>
      <c r="K40" s="18" t="s">
        <v>47</v>
      </c>
      <c r="L40" s="18" t="s">
        <v>57</v>
      </c>
      <c r="M40" s="31" t="s">
        <v>263</v>
      </c>
      <c r="N40" s="18">
        <v>350</v>
      </c>
      <c r="O40" s="18">
        <v>300</v>
      </c>
      <c r="P40" s="18">
        <v>50</v>
      </c>
      <c r="Q40" s="18"/>
      <c r="R40" s="18"/>
      <c r="S40" s="18"/>
      <c r="T40" s="18"/>
      <c r="U40" s="18">
        <v>180</v>
      </c>
      <c r="V40" s="18">
        <v>900</v>
      </c>
      <c r="W40" s="19" t="s">
        <v>264</v>
      </c>
      <c r="X40" s="19" t="s">
        <v>265</v>
      </c>
      <c r="Y40" s="19"/>
      <c r="Z40" s="19"/>
    </row>
    <row r="41" s="4" customFormat="1" ht="287" customHeight="1" spans="1:29">
      <c r="A41" s="18">
        <v>31</v>
      </c>
      <c r="B41" s="18" t="s">
        <v>216</v>
      </c>
      <c r="C41" s="18" t="s">
        <v>260</v>
      </c>
      <c r="D41" s="18" t="s">
        <v>261</v>
      </c>
      <c r="E41" s="18" t="s">
        <v>266</v>
      </c>
      <c r="F41" s="18" t="s">
        <v>266</v>
      </c>
      <c r="G41" s="18" t="s">
        <v>267</v>
      </c>
      <c r="H41" s="18" t="s">
        <v>81</v>
      </c>
      <c r="I41" s="18" t="s">
        <v>266</v>
      </c>
      <c r="J41" s="18" t="s">
        <v>46</v>
      </c>
      <c r="K41" s="18" t="s">
        <v>47</v>
      </c>
      <c r="L41" s="18" t="s">
        <v>57</v>
      </c>
      <c r="M41" s="18" t="s">
        <v>268</v>
      </c>
      <c r="N41" s="18">
        <v>552</v>
      </c>
      <c r="O41" s="18"/>
      <c r="P41" s="18">
        <v>552</v>
      </c>
      <c r="Q41" s="18"/>
      <c r="R41" s="18"/>
      <c r="S41" s="18"/>
      <c r="T41" s="18"/>
      <c r="U41" s="18"/>
      <c r="V41" s="18"/>
      <c r="W41" s="45" t="s">
        <v>269</v>
      </c>
      <c r="X41" s="45" t="s">
        <v>270</v>
      </c>
      <c r="Y41" s="18" t="s">
        <v>271</v>
      </c>
      <c r="Z41" s="46"/>
      <c r="AC41" s="53"/>
    </row>
    <row r="42" s="4" customFormat="1" ht="114" customHeight="1" spans="1:26">
      <c r="A42" s="18">
        <v>32</v>
      </c>
      <c r="B42" s="18" t="s">
        <v>272</v>
      </c>
      <c r="C42" s="18" t="s">
        <v>226</v>
      </c>
      <c r="D42" s="18" t="s">
        <v>273</v>
      </c>
      <c r="E42" s="18" t="s">
        <v>158</v>
      </c>
      <c r="F42" s="18" t="s">
        <v>274</v>
      </c>
      <c r="G42" s="18" t="s">
        <v>275</v>
      </c>
      <c r="H42" s="18" t="s">
        <v>276</v>
      </c>
      <c r="I42" s="18" t="s">
        <v>274</v>
      </c>
      <c r="J42" s="18" t="s">
        <v>46</v>
      </c>
      <c r="K42" s="18" t="s">
        <v>47</v>
      </c>
      <c r="L42" s="18" t="s">
        <v>277</v>
      </c>
      <c r="M42" s="18" t="s">
        <v>278</v>
      </c>
      <c r="N42" s="18">
        <v>400</v>
      </c>
      <c r="O42" s="18"/>
      <c r="P42" s="18">
        <v>400</v>
      </c>
      <c r="Q42" s="18"/>
      <c r="R42" s="18"/>
      <c r="S42" s="18"/>
      <c r="T42" s="18"/>
      <c r="U42" s="18"/>
      <c r="V42" s="46"/>
      <c r="W42" s="18" t="s">
        <v>279</v>
      </c>
      <c r="X42" s="18" t="s">
        <v>280</v>
      </c>
      <c r="Y42" s="18"/>
      <c r="Z42" s="18"/>
    </row>
    <row r="43" s="4" customFormat="1" ht="135" customHeight="1" spans="1:26">
      <c r="A43" s="18">
        <v>33</v>
      </c>
      <c r="B43" s="18" t="s">
        <v>272</v>
      </c>
      <c r="C43" s="18" t="s">
        <v>226</v>
      </c>
      <c r="D43" s="18" t="s">
        <v>273</v>
      </c>
      <c r="E43" s="18" t="s">
        <v>177</v>
      </c>
      <c r="F43" s="18" t="s">
        <v>207</v>
      </c>
      <c r="G43" s="18" t="s">
        <v>281</v>
      </c>
      <c r="H43" s="18" t="s">
        <v>276</v>
      </c>
      <c r="I43" s="18" t="s">
        <v>207</v>
      </c>
      <c r="J43" s="18" t="s">
        <v>46</v>
      </c>
      <c r="K43" s="18" t="s">
        <v>47</v>
      </c>
      <c r="L43" s="18" t="s">
        <v>277</v>
      </c>
      <c r="M43" s="18" t="s">
        <v>282</v>
      </c>
      <c r="N43" s="18">
        <v>400</v>
      </c>
      <c r="O43" s="18"/>
      <c r="P43" s="18">
        <v>400</v>
      </c>
      <c r="Q43" s="18"/>
      <c r="R43" s="18"/>
      <c r="S43" s="18"/>
      <c r="T43" s="18"/>
      <c r="U43" s="18"/>
      <c r="V43" s="46"/>
      <c r="W43" s="18" t="s">
        <v>283</v>
      </c>
      <c r="X43" s="18" t="s">
        <v>284</v>
      </c>
      <c r="Y43" s="18"/>
      <c r="Z43" s="18"/>
    </row>
    <row r="44" customFormat="1" ht="307" customHeight="1" spans="1:26">
      <c r="A44" s="18">
        <v>34</v>
      </c>
      <c r="B44" s="18" t="s">
        <v>216</v>
      </c>
      <c r="C44" s="18" t="s">
        <v>260</v>
      </c>
      <c r="D44" s="19" t="s">
        <v>285</v>
      </c>
      <c r="E44" s="19" t="s">
        <v>286</v>
      </c>
      <c r="F44" s="18" t="s">
        <v>286</v>
      </c>
      <c r="G44" s="19" t="s">
        <v>287</v>
      </c>
      <c r="H44" s="18" t="s">
        <v>81</v>
      </c>
      <c r="I44" s="18" t="s">
        <v>286</v>
      </c>
      <c r="J44" s="18" t="s">
        <v>46</v>
      </c>
      <c r="K44" s="18" t="s">
        <v>47</v>
      </c>
      <c r="L44" s="18" t="s">
        <v>57</v>
      </c>
      <c r="M44" s="19" t="s">
        <v>288</v>
      </c>
      <c r="N44" s="18">
        <v>647</v>
      </c>
      <c r="O44" s="18"/>
      <c r="P44" s="18">
        <v>647</v>
      </c>
      <c r="Q44" s="18"/>
      <c r="R44" s="18"/>
      <c r="S44" s="18"/>
      <c r="T44" s="18"/>
      <c r="U44" s="18" t="s">
        <v>289</v>
      </c>
      <c r="V44" s="18" t="s">
        <v>290</v>
      </c>
      <c r="W44" s="19" t="s">
        <v>291</v>
      </c>
      <c r="X44" s="19" t="s">
        <v>292</v>
      </c>
      <c r="Y44" s="19" t="s">
        <v>293</v>
      </c>
      <c r="Z44" s="19"/>
    </row>
    <row r="45" s="1" customFormat="1" ht="92" customHeight="1" spans="1:26">
      <c r="A45" s="16" t="s">
        <v>294</v>
      </c>
      <c r="B45" s="17"/>
      <c r="C45" s="17"/>
      <c r="D45" s="17"/>
      <c r="E45" s="17"/>
      <c r="F45" s="17"/>
      <c r="G45" s="17"/>
      <c r="H45" s="17"/>
      <c r="I45" s="28"/>
      <c r="J45" s="16" t="s">
        <v>295</v>
      </c>
      <c r="K45" s="17"/>
      <c r="L45" s="17"/>
      <c r="M45" s="29"/>
      <c r="N45" s="30">
        <f>SUM(N46)</f>
        <v>320</v>
      </c>
      <c r="O45" s="30">
        <f t="shared" ref="N45:T45" si="4">SUM(O46)</f>
        <v>126</v>
      </c>
      <c r="P45" s="30">
        <f t="shared" si="4"/>
        <v>194</v>
      </c>
      <c r="Q45" s="30">
        <f t="shared" si="4"/>
        <v>0</v>
      </c>
      <c r="R45" s="30">
        <f t="shared" si="4"/>
        <v>0</v>
      </c>
      <c r="S45" s="30">
        <f t="shared" si="4"/>
        <v>0</v>
      </c>
      <c r="T45" s="30">
        <f t="shared" si="4"/>
        <v>0</v>
      </c>
      <c r="U45" s="30"/>
      <c r="V45" s="30"/>
      <c r="W45" s="39"/>
      <c r="X45" s="39"/>
      <c r="Y45" s="39"/>
      <c r="Z45" s="39"/>
    </row>
    <row r="46" s="1" customFormat="1" ht="131" customHeight="1" spans="1:26">
      <c r="A46" s="18">
        <v>35</v>
      </c>
      <c r="B46" s="18" t="s">
        <v>115</v>
      </c>
      <c r="C46" s="18" t="s">
        <v>115</v>
      </c>
      <c r="D46" s="18" t="s">
        <v>296</v>
      </c>
      <c r="E46" s="18" t="s">
        <v>297</v>
      </c>
      <c r="F46" s="18" t="s">
        <v>297</v>
      </c>
      <c r="G46" s="19" t="s">
        <v>298</v>
      </c>
      <c r="H46" s="18" t="s">
        <v>81</v>
      </c>
      <c r="I46" s="19" t="s">
        <v>299</v>
      </c>
      <c r="J46" s="18" t="s">
        <v>46</v>
      </c>
      <c r="K46" s="18" t="s">
        <v>47</v>
      </c>
      <c r="L46" s="18" t="s">
        <v>300</v>
      </c>
      <c r="M46" s="31" t="s">
        <v>301</v>
      </c>
      <c r="N46" s="18">
        <f>SUM(O46:P46)</f>
        <v>320</v>
      </c>
      <c r="O46" s="18">
        <v>126</v>
      </c>
      <c r="P46" s="18">
        <v>194</v>
      </c>
      <c r="Q46" s="47"/>
      <c r="R46" s="18"/>
      <c r="S46" s="18"/>
      <c r="T46" s="18"/>
      <c r="U46" s="18"/>
      <c r="V46" s="18"/>
      <c r="W46" s="19" t="s">
        <v>302</v>
      </c>
      <c r="X46" s="19" t="s">
        <v>303</v>
      </c>
      <c r="Y46" s="19" t="s">
        <v>52</v>
      </c>
      <c r="Z46" s="19"/>
    </row>
  </sheetData>
  <mergeCells count="39">
    <mergeCell ref="A1:B1"/>
    <mergeCell ref="A2:Z2"/>
    <mergeCell ref="A3:K3"/>
    <mergeCell ref="L3:M3"/>
    <mergeCell ref="Y3:Z3"/>
    <mergeCell ref="B4:D4"/>
    <mergeCell ref="J4:K4"/>
    <mergeCell ref="O4:T4"/>
    <mergeCell ref="O5:R5"/>
    <mergeCell ref="S5:T5"/>
    <mergeCell ref="A7:I7"/>
    <mergeCell ref="J7:M7"/>
    <mergeCell ref="A8:I8"/>
    <mergeCell ref="J8:M8"/>
    <mergeCell ref="A12:I12"/>
    <mergeCell ref="J12:M12"/>
    <mergeCell ref="A33:I33"/>
    <mergeCell ref="J33:M33"/>
    <mergeCell ref="A45:I45"/>
    <mergeCell ref="J45:M45"/>
    <mergeCell ref="A4:A6"/>
    <mergeCell ref="B5:B6"/>
    <mergeCell ref="C5:C6"/>
    <mergeCell ref="D5:D6"/>
    <mergeCell ref="E4:E6"/>
    <mergeCell ref="F4:F6"/>
    <mergeCell ref="G4:G6"/>
    <mergeCell ref="H4:H6"/>
    <mergeCell ref="I4:I6"/>
    <mergeCell ref="J5:J6"/>
    <mergeCell ref="K5:K6"/>
    <mergeCell ref="L4:L6"/>
    <mergeCell ref="M4:M6"/>
    <mergeCell ref="N4:N6"/>
    <mergeCell ref="W4:W6"/>
    <mergeCell ref="X4:X6"/>
    <mergeCell ref="Y4:Y6"/>
    <mergeCell ref="Z4:Z6"/>
    <mergeCell ref="U4:V5"/>
  </mergeCells>
  <pageMargins left="0.161111111111111" right="0.161111111111111" top="0.2125" bottom="0.2125" header="0.196527777777778" footer="0.10625"/>
  <pageSetup paperSize="9" scale="23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C26"/>
  <sheetViews>
    <sheetView tabSelected="1" zoomScale="40" zoomScaleNormal="40" workbookViewId="0">
      <selection activeCell="M10" sqref="M10"/>
    </sheetView>
  </sheetViews>
  <sheetFormatPr defaultColWidth="9" defaultRowHeight="13.5"/>
  <cols>
    <col min="1" max="1" width="7.85" style="5" customWidth="1"/>
    <col min="2" max="4" width="9" style="5"/>
    <col min="5" max="5" width="13.1166666666667" style="5" customWidth="1"/>
    <col min="6" max="6" width="14.9916666666667" style="5" customWidth="1"/>
    <col min="7" max="7" width="31.35" style="1" customWidth="1"/>
    <col min="8" max="8" width="9" style="5"/>
    <col min="9" max="9" width="14.375" style="5" customWidth="1"/>
    <col min="10" max="11" width="13.4333333333333" style="5" customWidth="1"/>
    <col min="12" max="12" width="19.0916666666667" style="5" customWidth="1"/>
    <col min="13" max="13" width="128.866666666667" style="6" customWidth="1"/>
    <col min="14" max="14" width="23.75" style="5" customWidth="1"/>
    <col min="15" max="15" width="20.6166666666667" style="5" customWidth="1"/>
    <col min="16" max="16" width="22.1833333333333" style="5" customWidth="1"/>
    <col min="17" max="17" width="12.95" style="5" customWidth="1"/>
    <col min="18" max="18" width="15.5" style="5"/>
    <col min="19" max="19" width="10" style="5"/>
    <col min="20" max="20" width="12.9583333333333" style="5" customWidth="1"/>
    <col min="21" max="22" width="9.64166666666667" style="5" customWidth="1"/>
    <col min="23" max="23" width="84.5416666666667" style="1" customWidth="1"/>
    <col min="24" max="24" width="90.3083333333333" style="1" customWidth="1"/>
    <col min="25" max="25" width="16.5583333333333" style="1" customWidth="1"/>
    <col min="26" max="26" width="13.5" style="1" customWidth="1"/>
    <col min="27" max="16384" width="9" style="1"/>
  </cols>
  <sheetData>
    <row r="1" s="1" customFormat="1" ht="34" customHeight="1" spans="1:26">
      <c r="A1" s="7" t="s">
        <v>0</v>
      </c>
      <c r="B1" s="7"/>
      <c r="C1" s="8"/>
      <c r="D1" s="8"/>
      <c r="E1" s="8"/>
      <c r="F1" s="8"/>
      <c r="G1" s="5"/>
      <c r="H1" s="5"/>
      <c r="I1" s="5"/>
      <c r="J1" s="5"/>
      <c r="K1" s="5"/>
      <c r="L1" s="5"/>
      <c r="M1" s="6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8"/>
      <c r="Z1" s="5"/>
    </row>
    <row r="2" s="1" customFormat="1" ht="78" customHeight="1" spans="1:26">
      <c r="A2" s="9" t="s">
        <v>304</v>
      </c>
      <c r="B2" s="10"/>
      <c r="C2" s="10"/>
      <c r="D2" s="10"/>
      <c r="E2" s="10"/>
      <c r="F2" s="10"/>
      <c r="G2" s="9"/>
      <c r="H2" s="9"/>
      <c r="I2" s="9"/>
      <c r="J2" s="9"/>
      <c r="K2" s="9"/>
      <c r="L2" s="9"/>
      <c r="M2" s="22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10"/>
      <c r="Z2" s="9"/>
    </row>
    <row r="3" s="1" customFormat="1" ht="56" customHeight="1" spans="1:26">
      <c r="A3" s="11" t="s">
        <v>2</v>
      </c>
      <c r="B3" s="12"/>
      <c r="C3" s="12"/>
      <c r="D3" s="12"/>
      <c r="E3" s="12"/>
      <c r="F3" s="12"/>
      <c r="G3" s="11"/>
      <c r="H3" s="12"/>
      <c r="I3" s="11"/>
      <c r="J3" s="12"/>
      <c r="K3" s="12"/>
      <c r="L3" s="23"/>
      <c r="M3" s="24"/>
      <c r="N3" s="23"/>
      <c r="O3" s="23"/>
      <c r="P3" s="23"/>
      <c r="Q3" s="23"/>
      <c r="R3" s="23"/>
      <c r="S3" s="23"/>
      <c r="T3" s="23"/>
      <c r="U3" s="23"/>
      <c r="V3" s="23"/>
      <c r="W3" s="23"/>
      <c r="X3" s="23"/>
      <c r="Y3" s="48" t="s">
        <v>3</v>
      </c>
      <c r="Z3" s="23"/>
    </row>
    <row r="4" s="1" customFormat="1" ht="36" customHeight="1" spans="1:26">
      <c r="A4" s="13" t="s">
        <v>4</v>
      </c>
      <c r="B4" s="13" t="s">
        <v>5</v>
      </c>
      <c r="C4" s="13"/>
      <c r="D4" s="13"/>
      <c r="E4" s="13" t="s">
        <v>6</v>
      </c>
      <c r="F4" s="13" t="s">
        <v>7</v>
      </c>
      <c r="G4" s="13" t="s">
        <v>8</v>
      </c>
      <c r="H4" s="13" t="s">
        <v>9</v>
      </c>
      <c r="I4" s="13" t="s">
        <v>10</v>
      </c>
      <c r="J4" s="13" t="s">
        <v>11</v>
      </c>
      <c r="K4" s="13"/>
      <c r="L4" s="13" t="s">
        <v>12</v>
      </c>
      <c r="M4" s="13" t="s">
        <v>13</v>
      </c>
      <c r="N4" s="13" t="s">
        <v>14</v>
      </c>
      <c r="O4" s="13" t="s">
        <v>15</v>
      </c>
      <c r="P4" s="13"/>
      <c r="Q4" s="13"/>
      <c r="R4" s="13"/>
      <c r="S4" s="13"/>
      <c r="T4" s="13"/>
      <c r="U4" s="34" t="s">
        <v>16</v>
      </c>
      <c r="V4" s="35"/>
      <c r="W4" s="13" t="s">
        <v>17</v>
      </c>
      <c r="X4" s="13" t="s">
        <v>18</v>
      </c>
      <c r="Y4" s="13" t="s">
        <v>19</v>
      </c>
      <c r="Z4" s="13" t="s">
        <v>20</v>
      </c>
    </row>
    <row r="5" s="1" customFormat="1" ht="49" customHeight="1" spans="1:26">
      <c r="A5" s="13"/>
      <c r="B5" s="13" t="s">
        <v>21</v>
      </c>
      <c r="C5" s="13" t="s">
        <v>22</v>
      </c>
      <c r="D5" s="13" t="s">
        <v>23</v>
      </c>
      <c r="E5" s="13"/>
      <c r="F5" s="13"/>
      <c r="G5" s="13"/>
      <c r="H5" s="13"/>
      <c r="I5" s="13"/>
      <c r="J5" s="13" t="s">
        <v>24</v>
      </c>
      <c r="K5" s="13" t="s">
        <v>25</v>
      </c>
      <c r="L5" s="13"/>
      <c r="M5" s="13"/>
      <c r="N5" s="13"/>
      <c r="O5" s="13" t="s">
        <v>26</v>
      </c>
      <c r="P5" s="13"/>
      <c r="Q5" s="13"/>
      <c r="R5" s="13"/>
      <c r="S5" s="13" t="s">
        <v>27</v>
      </c>
      <c r="T5" s="13"/>
      <c r="U5" s="36"/>
      <c r="V5" s="37"/>
      <c r="W5" s="13"/>
      <c r="X5" s="13"/>
      <c r="Y5" s="13"/>
      <c r="Z5" s="13"/>
    </row>
    <row r="6" s="1" customFormat="1" ht="49" customHeight="1" spans="1:26">
      <c r="A6" s="13"/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 t="s">
        <v>28</v>
      </c>
      <c r="P6" s="13" t="s">
        <v>29</v>
      </c>
      <c r="Q6" s="13" t="s">
        <v>30</v>
      </c>
      <c r="R6" s="13" t="s">
        <v>31</v>
      </c>
      <c r="S6" s="13" t="s">
        <v>32</v>
      </c>
      <c r="T6" s="13" t="s">
        <v>33</v>
      </c>
      <c r="U6" s="13" t="s">
        <v>34</v>
      </c>
      <c r="V6" s="13" t="s">
        <v>35</v>
      </c>
      <c r="W6" s="13"/>
      <c r="X6" s="13"/>
      <c r="Y6" s="13"/>
      <c r="Z6" s="13"/>
    </row>
    <row r="7" s="2" customFormat="1" ht="82" customHeight="1" spans="1:26">
      <c r="A7" s="14" t="s">
        <v>36</v>
      </c>
      <c r="B7" s="15"/>
      <c r="C7" s="15"/>
      <c r="D7" s="15"/>
      <c r="E7" s="15"/>
      <c r="F7" s="15"/>
      <c r="G7" s="15"/>
      <c r="H7" s="15"/>
      <c r="I7" s="25"/>
      <c r="J7" s="14" t="s">
        <v>305</v>
      </c>
      <c r="K7" s="15"/>
      <c r="L7" s="15"/>
      <c r="M7" s="26"/>
      <c r="N7" s="27">
        <f t="shared" ref="N7:T7" si="0">SUM(N8,N11,N16,N25)</f>
        <v>5271</v>
      </c>
      <c r="O7" s="27">
        <f t="shared" si="0"/>
        <v>0</v>
      </c>
      <c r="P7" s="27">
        <f t="shared" si="0"/>
        <v>5271</v>
      </c>
      <c r="Q7" s="27">
        <f t="shared" si="0"/>
        <v>0</v>
      </c>
      <c r="R7" s="27">
        <f t="shared" si="0"/>
        <v>0</v>
      </c>
      <c r="S7" s="27">
        <f t="shared" si="0"/>
        <v>0</v>
      </c>
      <c r="T7" s="27">
        <f t="shared" si="0"/>
        <v>0</v>
      </c>
      <c r="U7" s="27"/>
      <c r="V7" s="27"/>
      <c r="W7" s="38"/>
      <c r="X7" s="38"/>
      <c r="Y7" s="38"/>
      <c r="Z7" s="38"/>
    </row>
    <row r="8" s="2" customFormat="1" ht="65" customHeight="1" spans="1:26">
      <c r="A8" s="16" t="s">
        <v>38</v>
      </c>
      <c r="B8" s="17"/>
      <c r="C8" s="17"/>
      <c r="D8" s="17"/>
      <c r="E8" s="17"/>
      <c r="F8" s="17"/>
      <c r="G8" s="17"/>
      <c r="H8" s="17"/>
      <c r="I8" s="28"/>
      <c r="J8" s="16" t="s">
        <v>306</v>
      </c>
      <c r="K8" s="17"/>
      <c r="L8" s="17"/>
      <c r="M8" s="29"/>
      <c r="N8" s="30">
        <f t="shared" ref="N8:T8" si="1">SUM(N9:N10)</f>
        <v>1472.5</v>
      </c>
      <c r="O8" s="30">
        <f t="shared" si="1"/>
        <v>0</v>
      </c>
      <c r="P8" s="30">
        <f t="shared" si="1"/>
        <v>1472.5</v>
      </c>
      <c r="Q8" s="30">
        <f t="shared" si="1"/>
        <v>0</v>
      </c>
      <c r="R8" s="30">
        <f t="shared" si="1"/>
        <v>0</v>
      </c>
      <c r="S8" s="30">
        <f t="shared" si="1"/>
        <v>0</v>
      </c>
      <c r="T8" s="30">
        <f t="shared" si="1"/>
        <v>0</v>
      </c>
      <c r="U8" s="30"/>
      <c r="V8" s="30"/>
      <c r="W8" s="39"/>
      <c r="X8" s="39"/>
      <c r="Y8" s="39"/>
      <c r="Z8" s="39"/>
    </row>
    <row r="9" s="1" customFormat="1" ht="165" customHeight="1" spans="1:26">
      <c r="A9" s="18">
        <v>1</v>
      </c>
      <c r="B9" s="18" t="s">
        <v>40</v>
      </c>
      <c r="C9" s="18" t="s">
        <v>41</v>
      </c>
      <c r="D9" s="18" t="s">
        <v>42</v>
      </c>
      <c r="E9" s="19" t="s">
        <v>43</v>
      </c>
      <c r="F9" s="19" t="s">
        <v>43</v>
      </c>
      <c r="G9" s="19" t="s">
        <v>44</v>
      </c>
      <c r="H9" s="18" t="s">
        <v>45</v>
      </c>
      <c r="I9" s="19" t="s">
        <v>43</v>
      </c>
      <c r="J9" s="18" t="s">
        <v>46</v>
      </c>
      <c r="K9" s="18" t="s">
        <v>47</v>
      </c>
      <c r="L9" s="18" t="s">
        <v>48</v>
      </c>
      <c r="M9" s="31" t="s">
        <v>49</v>
      </c>
      <c r="N9" s="18">
        <v>1285.5</v>
      </c>
      <c r="O9" s="18"/>
      <c r="P9" s="18">
        <v>1285.5</v>
      </c>
      <c r="Q9" s="18"/>
      <c r="R9" s="18"/>
      <c r="S9" s="18"/>
      <c r="T9" s="18"/>
      <c r="U9" s="18">
        <v>2377</v>
      </c>
      <c r="V9" s="18">
        <v>2377</v>
      </c>
      <c r="W9" s="19" t="s">
        <v>307</v>
      </c>
      <c r="X9" s="19" t="s">
        <v>51</v>
      </c>
      <c r="Y9" s="19" t="s">
        <v>308</v>
      </c>
      <c r="Z9" s="19"/>
    </row>
    <row r="10" s="1" customFormat="1" ht="283" customHeight="1" spans="1:26">
      <c r="A10" s="18">
        <v>2</v>
      </c>
      <c r="B10" s="18" t="s">
        <v>53</v>
      </c>
      <c r="C10" s="18" t="s">
        <v>54</v>
      </c>
      <c r="D10" s="18" t="s">
        <v>55</v>
      </c>
      <c r="E10" s="19" t="s">
        <v>43</v>
      </c>
      <c r="F10" s="19" t="s">
        <v>43</v>
      </c>
      <c r="G10" s="19" t="s">
        <v>56</v>
      </c>
      <c r="H10" s="18" t="s">
        <v>45</v>
      </c>
      <c r="I10" s="19" t="s">
        <v>43</v>
      </c>
      <c r="J10" s="18" t="s">
        <v>46</v>
      </c>
      <c r="K10" s="18" t="s">
        <v>47</v>
      </c>
      <c r="L10" s="18" t="s">
        <v>57</v>
      </c>
      <c r="M10" s="31" t="s">
        <v>58</v>
      </c>
      <c r="N10" s="18">
        <v>187</v>
      </c>
      <c r="O10" s="18"/>
      <c r="P10" s="18">
        <v>187</v>
      </c>
      <c r="Q10" s="18"/>
      <c r="R10" s="18"/>
      <c r="S10" s="18"/>
      <c r="T10" s="18"/>
      <c r="U10" s="18">
        <v>940</v>
      </c>
      <c r="V10" s="18">
        <v>960</v>
      </c>
      <c r="W10" s="19" t="s">
        <v>309</v>
      </c>
      <c r="X10" s="19" t="s">
        <v>60</v>
      </c>
      <c r="Y10" s="19" t="s">
        <v>308</v>
      </c>
      <c r="Z10" s="19"/>
    </row>
    <row r="11" s="2" customFormat="1" ht="65" customHeight="1" spans="1:26">
      <c r="A11" s="16" t="s">
        <v>69</v>
      </c>
      <c r="B11" s="17"/>
      <c r="C11" s="17"/>
      <c r="D11" s="17"/>
      <c r="E11" s="17"/>
      <c r="F11" s="17"/>
      <c r="G11" s="17"/>
      <c r="H11" s="17"/>
      <c r="I11" s="28"/>
      <c r="J11" s="16" t="s">
        <v>310</v>
      </c>
      <c r="K11" s="17"/>
      <c r="L11" s="17"/>
      <c r="M11" s="29"/>
      <c r="N11" s="30">
        <f>SUM(N12:N15)</f>
        <v>520</v>
      </c>
      <c r="O11" s="30">
        <f>SUM(O12:O15)</f>
        <v>0</v>
      </c>
      <c r="P11" s="30">
        <f>SUM(P12:P15)</f>
        <v>520</v>
      </c>
      <c r="Q11" s="30">
        <f>SUM(Q12:Q13)</f>
        <v>0</v>
      </c>
      <c r="R11" s="30">
        <f>SUM(R12:R13)</f>
        <v>0</v>
      </c>
      <c r="S11" s="30">
        <f>SUM(S12:S13)</f>
        <v>0</v>
      </c>
      <c r="T11" s="30">
        <f>SUM(T12:T13)</f>
        <v>0</v>
      </c>
      <c r="U11" s="30"/>
      <c r="V11" s="30"/>
      <c r="W11" s="39"/>
      <c r="X11" s="39"/>
      <c r="Y11" s="39"/>
      <c r="Z11" s="39"/>
    </row>
    <row r="12" s="1" customFormat="1" ht="144" customHeight="1" spans="1:26">
      <c r="A12" s="18">
        <v>3</v>
      </c>
      <c r="B12" s="20" t="s">
        <v>40</v>
      </c>
      <c r="C12" s="20" t="s">
        <v>85</v>
      </c>
      <c r="D12" s="20" t="s">
        <v>85</v>
      </c>
      <c r="E12" s="20" t="s">
        <v>86</v>
      </c>
      <c r="F12" s="20" t="s">
        <v>86</v>
      </c>
      <c r="G12" s="21" t="s">
        <v>87</v>
      </c>
      <c r="H12" s="20" t="s">
        <v>81</v>
      </c>
      <c r="I12" s="20" t="s">
        <v>86</v>
      </c>
      <c r="J12" s="18" t="s">
        <v>46</v>
      </c>
      <c r="K12" s="18" t="s">
        <v>47</v>
      </c>
      <c r="L12" s="18" t="s">
        <v>57</v>
      </c>
      <c r="M12" s="32" t="s">
        <v>88</v>
      </c>
      <c r="N12" s="20">
        <v>15</v>
      </c>
      <c r="O12" s="20"/>
      <c r="P12" s="20">
        <v>15</v>
      </c>
      <c r="Q12" s="20"/>
      <c r="R12" s="20"/>
      <c r="S12" s="20"/>
      <c r="T12" s="20"/>
      <c r="U12" s="40">
        <v>3</v>
      </c>
      <c r="V12" s="40">
        <v>3</v>
      </c>
      <c r="W12" s="33" t="s">
        <v>311</v>
      </c>
      <c r="X12" s="33" t="s">
        <v>90</v>
      </c>
      <c r="Y12" s="19" t="s">
        <v>308</v>
      </c>
      <c r="Z12" s="49"/>
    </row>
    <row r="13" s="1" customFormat="1" ht="160" customHeight="1" spans="1:26">
      <c r="A13" s="18">
        <v>4</v>
      </c>
      <c r="B13" s="18" t="s">
        <v>71</v>
      </c>
      <c r="C13" s="18" t="s">
        <v>78</v>
      </c>
      <c r="D13" s="18" t="s">
        <v>166</v>
      </c>
      <c r="E13" s="18" t="s">
        <v>167</v>
      </c>
      <c r="F13" s="18" t="s">
        <v>168</v>
      </c>
      <c r="G13" s="19" t="s">
        <v>169</v>
      </c>
      <c r="H13" s="18" t="s">
        <v>170</v>
      </c>
      <c r="I13" s="18" t="s">
        <v>168</v>
      </c>
      <c r="J13" s="18" t="s">
        <v>46</v>
      </c>
      <c r="K13" s="18" t="s">
        <v>47</v>
      </c>
      <c r="L13" s="18" t="s">
        <v>171</v>
      </c>
      <c r="M13" s="31" t="s">
        <v>172</v>
      </c>
      <c r="N13" s="18">
        <v>5</v>
      </c>
      <c r="O13" s="18"/>
      <c r="P13" s="18">
        <v>5</v>
      </c>
      <c r="Q13" s="18"/>
      <c r="R13" s="18"/>
      <c r="S13" s="18"/>
      <c r="T13" s="18"/>
      <c r="U13" s="18">
        <v>116</v>
      </c>
      <c r="V13" s="18">
        <v>500</v>
      </c>
      <c r="W13" s="19" t="s">
        <v>312</v>
      </c>
      <c r="X13" s="19" t="s">
        <v>174</v>
      </c>
      <c r="Y13" s="19" t="s">
        <v>313</v>
      </c>
      <c r="Z13" s="19"/>
    </row>
    <row r="14" s="3" customFormat="1" ht="210" customHeight="1" spans="1:26">
      <c r="A14" s="18">
        <v>5</v>
      </c>
      <c r="B14" s="20" t="s">
        <v>137</v>
      </c>
      <c r="C14" s="20" t="s">
        <v>78</v>
      </c>
      <c r="D14" s="20" t="s">
        <v>91</v>
      </c>
      <c r="E14" s="20" t="s">
        <v>124</v>
      </c>
      <c r="F14" s="20" t="s">
        <v>207</v>
      </c>
      <c r="G14" s="19" t="s">
        <v>208</v>
      </c>
      <c r="H14" s="20" t="s">
        <v>81</v>
      </c>
      <c r="I14" s="20" t="s">
        <v>207</v>
      </c>
      <c r="J14" s="18" t="s">
        <v>46</v>
      </c>
      <c r="K14" s="18" t="s">
        <v>47</v>
      </c>
      <c r="L14" s="20" t="s">
        <v>57</v>
      </c>
      <c r="M14" s="33" t="s">
        <v>209</v>
      </c>
      <c r="N14" s="20">
        <v>397</v>
      </c>
      <c r="O14" s="20"/>
      <c r="P14" s="20">
        <v>397</v>
      </c>
      <c r="Q14" s="20"/>
      <c r="R14" s="20"/>
      <c r="S14" s="20"/>
      <c r="T14" s="20"/>
      <c r="U14" s="41"/>
      <c r="V14" s="40"/>
      <c r="W14" s="33" t="s">
        <v>314</v>
      </c>
      <c r="X14" s="33" t="s">
        <v>315</v>
      </c>
      <c r="Y14" s="19" t="s">
        <v>308</v>
      </c>
      <c r="Z14" s="50"/>
    </row>
    <row r="15" s="1" customFormat="1" ht="215" customHeight="1" spans="1:26">
      <c r="A15" s="18">
        <v>6</v>
      </c>
      <c r="B15" s="20" t="s">
        <v>137</v>
      </c>
      <c r="C15" s="20" t="s">
        <v>78</v>
      </c>
      <c r="D15" s="20" t="s">
        <v>91</v>
      </c>
      <c r="E15" s="20" t="s">
        <v>124</v>
      </c>
      <c r="F15" s="20" t="s">
        <v>207</v>
      </c>
      <c r="G15" s="19" t="s">
        <v>212</v>
      </c>
      <c r="H15" s="20" t="s">
        <v>81</v>
      </c>
      <c r="I15" s="20" t="s">
        <v>207</v>
      </c>
      <c r="J15" s="18" t="s">
        <v>46</v>
      </c>
      <c r="K15" s="18" t="s">
        <v>47</v>
      </c>
      <c r="L15" s="20" t="s">
        <v>57</v>
      </c>
      <c r="M15" s="33" t="s">
        <v>213</v>
      </c>
      <c r="N15" s="20">
        <v>103</v>
      </c>
      <c r="O15" s="20"/>
      <c r="P15" s="20">
        <v>103</v>
      </c>
      <c r="Q15" s="20"/>
      <c r="R15" s="20"/>
      <c r="S15" s="20"/>
      <c r="T15" s="20"/>
      <c r="U15" s="41"/>
      <c r="V15" s="40"/>
      <c r="W15" s="33" t="s">
        <v>316</v>
      </c>
      <c r="X15" s="33" t="s">
        <v>211</v>
      </c>
      <c r="Y15" s="19" t="s">
        <v>308</v>
      </c>
      <c r="Z15" s="50"/>
    </row>
    <row r="16" s="1" customFormat="1" ht="80" customHeight="1" spans="1:26">
      <c r="A16" s="16" t="s">
        <v>214</v>
      </c>
      <c r="B16" s="17"/>
      <c r="C16" s="17"/>
      <c r="D16" s="17"/>
      <c r="E16" s="17"/>
      <c r="F16" s="17"/>
      <c r="G16" s="17"/>
      <c r="H16" s="17"/>
      <c r="I16" s="28"/>
      <c r="J16" s="16" t="s">
        <v>317</v>
      </c>
      <c r="K16" s="17"/>
      <c r="L16" s="17"/>
      <c r="M16" s="29"/>
      <c r="N16" s="30">
        <f t="shared" ref="N16:T16" si="2">SUM(N17:N24)</f>
        <v>3084.5</v>
      </c>
      <c r="O16" s="30">
        <f t="shared" si="2"/>
        <v>0</v>
      </c>
      <c r="P16" s="30">
        <f t="shared" si="2"/>
        <v>3084.5</v>
      </c>
      <c r="Q16" s="30">
        <f t="shared" si="2"/>
        <v>0</v>
      </c>
      <c r="R16" s="30">
        <f t="shared" si="2"/>
        <v>0</v>
      </c>
      <c r="S16" s="30">
        <f t="shared" si="2"/>
        <v>0</v>
      </c>
      <c r="T16" s="30">
        <f t="shared" si="2"/>
        <v>0</v>
      </c>
      <c r="U16" s="30"/>
      <c r="V16" s="30"/>
      <c r="W16" s="39"/>
      <c r="X16" s="39"/>
      <c r="Y16" s="39"/>
      <c r="Z16" s="39"/>
    </row>
    <row r="17" s="1" customFormat="1" ht="181" customHeight="1" spans="1:26">
      <c r="A17" s="18">
        <v>7</v>
      </c>
      <c r="B17" s="18" t="s">
        <v>216</v>
      </c>
      <c r="C17" s="18" t="s">
        <v>217</v>
      </c>
      <c r="D17" s="18" t="s">
        <v>218</v>
      </c>
      <c r="E17" s="18" t="s">
        <v>219</v>
      </c>
      <c r="F17" s="18" t="s">
        <v>220</v>
      </c>
      <c r="G17" s="19" t="s">
        <v>221</v>
      </c>
      <c r="H17" s="18" t="s">
        <v>81</v>
      </c>
      <c r="I17" s="19" t="s">
        <v>220</v>
      </c>
      <c r="J17" s="18" t="s">
        <v>46</v>
      </c>
      <c r="K17" s="18" t="s">
        <v>47</v>
      </c>
      <c r="L17" s="18" t="s">
        <v>48</v>
      </c>
      <c r="M17" s="31" t="s">
        <v>222</v>
      </c>
      <c r="N17" s="18">
        <v>431.5</v>
      </c>
      <c r="O17" s="18"/>
      <c r="P17" s="18">
        <v>431.5</v>
      </c>
      <c r="Q17" s="18"/>
      <c r="R17" s="18"/>
      <c r="S17" s="18"/>
      <c r="T17" s="18"/>
      <c r="U17" s="18">
        <v>4037</v>
      </c>
      <c r="V17" s="18">
        <v>19023</v>
      </c>
      <c r="W17" s="19" t="s">
        <v>318</v>
      </c>
      <c r="X17" s="42" t="s">
        <v>224</v>
      </c>
      <c r="Y17" s="19" t="s">
        <v>308</v>
      </c>
      <c r="Z17" s="19"/>
    </row>
    <row r="18" s="1" customFormat="1" ht="138" customHeight="1" spans="1:26">
      <c r="A18" s="18">
        <v>8</v>
      </c>
      <c r="B18" s="18" t="s">
        <v>225</v>
      </c>
      <c r="C18" s="18" t="s">
        <v>226</v>
      </c>
      <c r="D18" s="18" t="s">
        <v>248</v>
      </c>
      <c r="E18" s="18" t="s">
        <v>139</v>
      </c>
      <c r="F18" s="18" t="s">
        <v>249</v>
      </c>
      <c r="G18" s="18" t="s">
        <v>250</v>
      </c>
      <c r="H18" s="18" t="s">
        <v>153</v>
      </c>
      <c r="I18" s="18" t="s">
        <v>249</v>
      </c>
      <c r="J18" s="18" t="s">
        <v>46</v>
      </c>
      <c r="K18" s="18" t="s">
        <v>47</v>
      </c>
      <c r="L18" s="18" t="s">
        <v>230</v>
      </c>
      <c r="M18" s="18" t="s">
        <v>251</v>
      </c>
      <c r="N18" s="18">
        <v>375</v>
      </c>
      <c r="O18" s="18"/>
      <c r="P18" s="18">
        <v>375</v>
      </c>
      <c r="Q18" s="18"/>
      <c r="R18" s="18"/>
      <c r="S18" s="18"/>
      <c r="T18" s="18"/>
      <c r="U18" s="18">
        <v>332</v>
      </c>
      <c r="V18" s="18">
        <v>1660</v>
      </c>
      <c r="W18" s="43" t="s">
        <v>319</v>
      </c>
      <c r="X18" s="43" t="s">
        <v>253</v>
      </c>
      <c r="Y18" s="51" t="s">
        <v>320</v>
      </c>
      <c r="Z18" s="52"/>
    </row>
    <row r="19" s="1" customFormat="1" ht="138" customHeight="1" spans="1:26">
      <c r="A19" s="18">
        <v>9</v>
      </c>
      <c r="B19" s="18" t="s">
        <v>225</v>
      </c>
      <c r="C19" s="18" t="s">
        <v>226</v>
      </c>
      <c r="D19" s="18" t="s">
        <v>254</v>
      </c>
      <c r="E19" s="18" t="s">
        <v>167</v>
      </c>
      <c r="F19" s="18" t="s">
        <v>255</v>
      </c>
      <c r="G19" s="18" t="s">
        <v>256</v>
      </c>
      <c r="H19" s="18" t="s">
        <v>81</v>
      </c>
      <c r="I19" s="18" t="s">
        <v>255</v>
      </c>
      <c r="J19" s="18" t="s">
        <v>46</v>
      </c>
      <c r="K19" s="18" t="s">
        <v>47</v>
      </c>
      <c r="L19" s="18" t="s">
        <v>230</v>
      </c>
      <c r="M19" s="18" t="s">
        <v>257</v>
      </c>
      <c r="N19" s="18">
        <v>229</v>
      </c>
      <c r="O19" s="18"/>
      <c r="P19" s="18">
        <v>229</v>
      </c>
      <c r="Q19" s="18"/>
      <c r="R19" s="18"/>
      <c r="S19" s="18"/>
      <c r="T19" s="18"/>
      <c r="U19" s="18">
        <v>435</v>
      </c>
      <c r="V19" s="18">
        <v>1622</v>
      </c>
      <c r="W19" s="43" t="s">
        <v>321</v>
      </c>
      <c r="X19" s="44" t="s">
        <v>259</v>
      </c>
      <c r="Y19" s="51" t="s">
        <v>322</v>
      </c>
      <c r="Z19" s="52"/>
    </row>
    <row r="20" s="4" customFormat="1" ht="407" customHeight="1" spans="1:26">
      <c r="A20" s="18">
        <v>10</v>
      </c>
      <c r="B20" s="18" t="s">
        <v>216</v>
      </c>
      <c r="C20" s="18" t="s">
        <v>260</v>
      </c>
      <c r="D20" s="18" t="s">
        <v>261</v>
      </c>
      <c r="E20" s="18" t="s">
        <v>110</v>
      </c>
      <c r="F20" s="18" t="s">
        <v>110</v>
      </c>
      <c r="G20" s="19" t="s">
        <v>262</v>
      </c>
      <c r="H20" s="18" t="s">
        <v>81</v>
      </c>
      <c r="I20" s="18" t="s">
        <v>110</v>
      </c>
      <c r="J20" s="18" t="s">
        <v>46</v>
      </c>
      <c r="K20" s="18" t="s">
        <v>47</v>
      </c>
      <c r="L20" s="18" t="s">
        <v>57</v>
      </c>
      <c r="M20" s="31" t="s">
        <v>263</v>
      </c>
      <c r="N20" s="18">
        <v>50</v>
      </c>
      <c r="O20" s="18"/>
      <c r="P20" s="18">
        <v>50</v>
      </c>
      <c r="Q20" s="18"/>
      <c r="R20" s="18"/>
      <c r="S20" s="18"/>
      <c r="T20" s="18"/>
      <c r="U20" s="18">
        <v>180</v>
      </c>
      <c r="V20" s="18">
        <v>900</v>
      </c>
      <c r="W20" s="19" t="s">
        <v>323</v>
      </c>
      <c r="X20" s="19" t="s">
        <v>265</v>
      </c>
      <c r="Y20" s="19" t="s">
        <v>308</v>
      </c>
      <c r="Z20" s="19"/>
    </row>
    <row r="21" s="4" customFormat="1" ht="144" customHeight="1" spans="1:29">
      <c r="A21" s="18">
        <v>11</v>
      </c>
      <c r="B21" s="18" t="s">
        <v>216</v>
      </c>
      <c r="C21" s="18" t="s">
        <v>260</v>
      </c>
      <c r="D21" s="18" t="s">
        <v>261</v>
      </c>
      <c r="E21" s="18" t="s">
        <v>324</v>
      </c>
      <c r="F21" s="18" t="s">
        <v>325</v>
      </c>
      <c r="G21" s="18" t="s">
        <v>267</v>
      </c>
      <c r="H21" s="18" t="s">
        <v>81</v>
      </c>
      <c r="I21" s="18" t="s">
        <v>324</v>
      </c>
      <c r="J21" s="18" t="s">
        <v>46</v>
      </c>
      <c r="K21" s="18" t="s">
        <v>47</v>
      </c>
      <c r="L21" s="18" t="s">
        <v>57</v>
      </c>
      <c r="M21" s="18" t="s">
        <v>326</v>
      </c>
      <c r="N21" s="18">
        <v>552</v>
      </c>
      <c r="O21" s="18"/>
      <c r="P21" s="18">
        <v>552</v>
      </c>
      <c r="Q21" s="18"/>
      <c r="R21" s="18"/>
      <c r="S21" s="18"/>
      <c r="T21" s="18"/>
      <c r="U21" s="18">
        <v>850</v>
      </c>
      <c r="V21" s="18">
        <v>3820</v>
      </c>
      <c r="W21" s="45" t="s">
        <v>327</v>
      </c>
      <c r="X21" s="45" t="s">
        <v>270</v>
      </c>
      <c r="Y21" s="18" t="s">
        <v>328</v>
      </c>
      <c r="Z21" s="46"/>
      <c r="AC21" s="53"/>
    </row>
    <row r="22" s="4" customFormat="1" ht="114" customHeight="1" spans="1:26">
      <c r="A22" s="18">
        <v>12</v>
      </c>
      <c r="B22" s="18" t="s">
        <v>272</v>
      </c>
      <c r="C22" s="18" t="s">
        <v>226</v>
      </c>
      <c r="D22" s="18" t="s">
        <v>273</v>
      </c>
      <c r="E22" s="18" t="s">
        <v>158</v>
      </c>
      <c r="F22" s="18" t="s">
        <v>274</v>
      </c>
      <c r="G22" s="18" t="s">
        <v>275</v>
      </c>
      <c r="H22" s="18" t="s">
        <v>276</v>
      </c>
      <c r="I22" s="18" t="s">
        <v>274</v>
      </c>
      <c r="J22" s="18" t="s">
        <v>46</v>
      </c>
      <c r="K22" s="18" t="s">
        <v>47</v>
      </c>
      <c r="L22" s="18" t="s">
        <v>329</v>
      </c>
      <c r="M22" s="18" t="s">
        <v>278</v>
      </c>
      <c r="N22" s="18">
        <v>400</v>
      </c>
      <c r="O22" s="18"/>
      <c r="P22" s="18">
        <v>400</v>
      </c>
      <c r="Q22" s="18"/>
      <c r="R22" s="18"/>
      <c r="S22" s="18"/>
      <c r="T22" s="18"/>
      <c r="U22" s="18"/>
      <c r="V22" s="46"/>
      <c r="W22" s="18" t="s">
        <v>330</v>
      </c>
      <c r="X22" s="18" t="s">
        <v>280</v>
      </c>
      <c r="Y22" s="18" t="s">
        <v>322</v>
      </c>
      <c r="Z22" s="18"/>
    </row>
    <row r="23" s="4" customFormat="1" ht="135" customHeight="1" spans="1:26">
      <c r="A23" s="18">
        <v>13</v>
      </c>
      <c r="B23" s="18" t="s">
        <v>272</v>
      </c>
      <c r="C23" s="18" t="s">
        <v>226</v>
      </c>
      <c r="D23" s="18" t="s">
        <v>273</v>
      </c>
      <c r="E23" s="18" t="s">
        <v>177</v>
      </c>
      <c r="F23" s="18" t="s">
        <v>207</v>
      </c>
      <c r="G23" s="18" t="s">
        <v>281</v>
      </c>
      <c r="H23" s="18" t="s">
        <v>276</v>
      </c>
      <c r="I23" s="18" t="s">
        <v>207</v>
      </c>
      <c r="J23" s="18" t="s">
        <v>46</v>
      </c>
      <c r="K23" s="18" t="s">
        <v>47</v>
      </c>
      <c r="L23" s="18" t="s">
        <v>329</v>
      </c>
      <c r="M23" s="18" t="s">
        <v>282</v>
      </c>
      <c r="N23" s="18">
        <v>400</v>
      </c>
      <c r="O23" s="18"/>
      <c r="P23" s="18">
        <v>400</v>
      </c>
      <c r="Q23" s="18"/>
      <c r="R23" s="18"/>
      <c r="S23" s="18"/>
      <c r="T23" s="18"/>
      <c r="U23" s="18"/>
      <c r="V23" s="46"/>
      <c r="W23" s="18" t="s">
        <v>331</v>
      </c>
      <c r="X23" s="18" t="s">
        <v>284</v>
      </c>
      <c r="Y23" s="18" t="s">
        <v>322</v>
      </c>
      <c r="Z23" s="18"/>
    </row>
    <row r="24" customFormat="1" ht="307" customHeight="1" spans="1:26">
      <c r="A24" s="18">
        <v>14</v>
      </c>
      <c r="B24" s="18" t="s">
        <v>216</v>
      </c>
      <c r="C24" s="18" t="s">
        <v>260</v>
      </c>
      <c r="D24" s="19" t="s">
        <v>285</v>
      </c>
      <c r="E24" s="19" t="s">
        <v>286</v>
      </c>
      <c r="F24" s="18" t="s">
        <v>286</v>
      </c>
      <c r="G24" s="19" t="s">
        <v>287</v>
      </c>
      <c r="H24" s="18" t="s">
        <v>81</v>
      </c>
      <c r="I24" s="18" t="s">
        <v>286</v>
      </c>
      <c r="J24" s="18" t="s">
        <v>46</v>
      </c>
      <c r="K24" s="18" t="s">
        <v>47</v>
      </c>
      <c r="L24" s="18" t="s">
        <v>57</v>
      </c>
      <c r="M24" s="19" t="s">
        <v>288</v>
      </c>
      <c r="N24" s="18">
        <v>647</v>
      </c>
      <c r="O24" s="18"/>
      <c r="P24" s="18">
        <v>647</v>
      </c>
      <c r="Q24" s="18"/>
      <c r="R24" s="18"/>
      <c r="S24" s="18"/>
      <c r="T24" s="18"/>
      <c r="U24" s="18" t="s">
        <v>289</v>
      </c>
      <c r="V24" s="18" t="s">
        <v>290</v>
      </c>
      <c r="W24" s="19" t="s">
        <v>332</v>
      </c>
      <c r="X24" s="19" t="s">
        <v>292</v>
      </c>
      <c r="Y24" s="18" t="s">
        <v>322</v>
      </c>
      <c r="Z24" s="19"/>
    </row>
    <row r="25" s="1" customFormat="1" ht="92" customHeight="1" spans="1:26">
      <c r="A25" s="16" t="s">
        <v>294</v>
      </c>
      <c r="B25" s="17"/>
      <c r="C25" s="17"/>
      <c r="D25" s="17"/>
      <c r="E25" s="17"/>
      <c r="F25" s="17"/>
      <c r="G25" s="17"/>
      <c r="H25" s="17"/>
      <c r="I25" s="28"/>
      <c r="J25" s="16" t="s">
        <v>295</v>
      </c>
      <c r="K25" s="17"/>
      <c r="L25" s="17"/>
      <c r="M25" s="29"/>
      <c r="N25" s="30">
        <f t="shared" ref="N25:T25" si="3">SUM(N26)</f>
        <v>194</v>
      </c>
      <c r="O25" s="30">
        <f t="shared" si="3"/>
        <v>0</v>
      </c>
      <c r="P25" s="30">
        <f t="shared" si="3"/>
        <v>194</v>
      </c>
      <c r="Q25" s="30">
        <f t="shared" si="3"/>
        <v>0</v>
      </c>
      <c r="R25" s="30">
        <f t="shared" si="3"/>
        <v>0</v>
      </c>
      <c r="S25" s="30">
        <f t="shared" si="3"/>
        <v>0</v>
      </c>
      <c r="T25" s="30">
        <f t="shared" si="3"/>
        <v>0</v>
      </c>
      <c r="U25" s="30"/>
      <c r="V25" s="30"/>
      <c r="W25" s="39"/>
      <c r="X25" s="39"/>
      <c r="Y25" s="39"/>
      <c r="Z25" s="39"/>
    </row>
    <row r="26" s="1" customFormat="1" ht="131" customHeight="1" spans="1:26">
      <c r="A26" s="18">
        <v>15</v>
      </c>
      <c r="B26" s="18" t="s">
        <v>115</v>
      </c>
      <c r="C26" s="18" t="s">
        <v>115</v>
      </c>
      <c r="D26" s="18" t="s">
        <v>296</v>
      </c>
      <c r="E26" s="18" t="s">
        <v>297</v>
      </c>
      <c r="F26" s="18" t="s">
        <v>297</v>
      </c>
      <c r="G26" s="19" t="s">
        <v>298</v>
      </c>
      <c r="H26" s="18" t="s">
        <v>81</v>
      </c>
      <c r="I26" s="19" t="s">
        <v>299</v>
      </c>
      <c r="J26" s="18" t="s">
        <v>46</v>
      </c>
      <c r="K26" s="18" t="s">
        <v>47</v>
      </c>
      <c r="L26" s="18" t="s">
        <v>300</v>
      </c>
      <c r="M26" s="31" t="s">
        <v>301</v>
      </c>
      <c r="N26" s="18">
        <f>SUM(O26:P26)</f>
        <v>194</v>
      </c>
      <c r="O26" s="18"/>
      <c r="P26" s="18">
        <v>194</v>
      </c>
      <c r="Q26" s="47"/>
      <c r="R26" s="18"/>
      <c r="S26" s="18"/>
      <c r="T26" s="18"/>
      <c r="U26" s="18"/>
      <c r="V26" s="18"/>
      <c r="W26" s="19" t="s">
        <v>333</v>
      </c>
      <c r="X26" s="19" t="s">
        <v>303</v>
      </c>
      <c r="Y26" s="19" t="s">
        <v>308</v>
      </c>
      <c r="Z26" s="19"/>
    </row>
  </sheetData>
  <mergeCells count="39">
    <mergeCell ref="A1:B1"/>
    <mergeCell ref="A2:Z2"/>
    <mergeCell ref="A3:K3"/>
    <mergeCell ref="L3:M3"/>
    <mergeCell ref="Y3:Z3"/>
    <mergeCell ref="B4:D4"/>
    <mergeCell ref="J4:K4"/>
    <mergeCell ref="O4:T4"/>
    <mergeCell ref="O5:R5"/>
    <mergeCell ref="S5:T5"/>
    <mergeCell ref="A7:I7"/>
    <mergeCell ref="J7:M7"/>
    <mergeCell ref="A8:I8"/>
    <mergeCell ref="J8:M8"/>
    <mergeCell ref="A11:I11"/>
    <mergeCell ref="J11:M11"/>
    <mergeCell ref="A16:I16"/>
    <mergeCell ref="J16:M16"/>
    <mergeCell ref="A25:I25"/>
    <mergeCell ref="J25:M25"/>
    <mergeCell ref="A4:A6"/>
    <mergeCell ref="B5:B6"/>
    <mergeCell ref="C5:C6"/>
    <mergeCell ref="D5:D6"/>
    <mergeCell ref="E4:E6"/>
    <mergeCell ref="F4:F6"/>
    <mergeCell ref="G4:G6"/>
    <mergeCell ref="H4:H6"/>
    <mergeCell ref="I4:I6"/>
    <mergeCell ref="J5:J6"/>
    <mergeCell ref="K5:K6"/>
    <mergeCell ref="L4:L6"/>
    <mergeCell ref="M4:M6"/>
    <mergeCell ref="N4:N6"/>
    <mergeCell ref="W4:W6"/>
    <mergeCell ref="X4:X6"/>
    <mergeCell ref="Y4:Y6"/>
    <mergeCell ref="Z4:Z6"/>
    <mergeCell ref="U4:V5"/>
  </mergeCells>
  <pageMargins left="0.354166666666667" right="0.118055555555556" top="0.236111111111111" bottom="0.236111111111111" header="0.5" footer="0.5"/>
  <pageSetup paperSize="8" scale="31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pc</cp:lastModifiedBy>
  <dcterms:created xsi:type="dcterms:W3CDTF">2025-02-13T03:54:00Z</dcterms:created>
  <dcterms:modified xsi:type="dcterms:W3CDTF">2025-04-09T08:43:58Z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19557BC5EF134F5C992AC3D83F61E816_13</vt:lpwstr>
  </property>
  <property fmtid="{D5CDD505-2E9C-101B-9397-08002B2CF9AE}" pid="3" name="KSOProductBuildVer">
    <vt:lpwstr>2052-12.1.0.20784</vt:lpwstr>
  </property>
</Properties>
</file>