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<sst xmlns="http://schemas.openxmlformats.org/spreadsheetml/2006/main" count="25" uniqueCount="22">
  <si>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 xml:space="preserve">   泽库县2025年秋季“雨露计划”助学补助统计表</t>
  </si>
  <si>
    <t>序号</t>
  </si>
  <si>
    <t>乡镇</t>
  </si>
  <si>
    <t>中职（技工）</t>
  </si>
  <si>
    <t>金额</t>
  </si>
  <si>
    <t>高职（大专、技师）</t>
  </si>
  <si>
    <t>预科</t>
  </si>
  <si>
    <t>本科</t>
  </si>
  <si>
    <t>合计人数</t>
  </si>
  <si>
    <t>合计金额</t>
  </si>
  <si>
    <t>备注</t>
  </si>
  <si>
    <t>泽曲镇</t>
  </si>
  <si>
    <t>恰科日乡</t>
  </si>
  <si>
    <t>和日镇</t>
  </si>
  <si>
    <t>巴滩牧场</t>
  </si>
  <si>
    <t>宁秀乡</t>
  </si>
  <si>
    <t>王家乡</t>
  </si>
  <si>
    <t>西卜沙乡</t>
  </si>
  <si>
    <t>多禾茂乡</t>
  </si>
  <si>
    <t>麦秀镇</t>
  </si>
  <si>
    <t>合计</t>
  </si>
  <si>
    <t>备注：中职（技工）生、预科生，每生每学期2500元，本科生、高职（大专、技师）生，每生每学期5000元。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</si>
</sst>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4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L5" sqref="L5"/>
    </sheetView>
  </sheetViews>
  <sheetFormatPr defaultColWidth="9" defaultRowHeight="14.25"/>
  <cols>
    <col min="1" max="1" width="5.375" customWidth="1"/>
    <col min="2" max="2" width="11.25" customWidth="1"/>
    <col min="3" max="3" width="16.25" customWidth="1"/>
    <col min="4" max="4" width="13.125" customWidth="1"/>
    <col min="5" max="5" width="22.25" customWidth="1"/>
    <col min="6" max="6" width="11.625" customWidth="1"/>
    <col min="7" max="7" width="6" customWidth="1"/>
    <col min="8" max="8" width="7.875" customWidth="1"/>
    <col min="10" max="10" width="12" customWidth="1"/>
    <col min="11" max="11" width="10.5" customWidth="1"/>
    <col min="12" max="12" width="12.875" customWidth="1"/>
    <col min="13" max="13" width="6" customWidth="1"/>
  </cols>
  <sheetData>
    <row r="1" ht="24" spans="1:1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4</v>
      </c>
      <c r="G2" s="4" t="s">
        <v>6</v>
      </c>
      <c r="H2" s="4" t="s">
        <v>4</v>
      </c>
      <c r="I2" s="4" t="s">
        <v>7</v>
      </c>
      <c r="J2" s="4" t="s">
        <v>4</v>
      </c>
      <c r="K2" s="4" t="s">
        <v>8</v>
      </c>
      <c r="L2" s="4" t="s">
        <v>9</v>
      </c>
      <c r="M2" s="4" t="s">
        <v>10</v>
      </c>
    </row>
    <row r="3" ht="25" customHeight="1" spans="1:13">
      <c r="A3" s="5">
        <v>1</v>
      </c>
      <c r="B3" s="6" t="s">
        <v>11</v>
      </c>
      <c r="C3" s="7">
        <v>22</v>
      </c>
      <c r="D3" s="7">
        <f>C3*2500</f>
        <v>55000</v>
      </c>
      <c r="E3" s="7">
        <v>19</v>
      </c>
      <c r="F3" s="7">
        <f>E3*5000</f>
        <v>95000</v>
      </c>
      <c r="G3" s="7">
        <v>1</v>
      </c>
      <c r="H3" s="7">
        <f>G3*2500</f>
        <v>2500</v>
      </c>
      <c r="I3" s="7">
        <v>16</v>
      </c>
      <c r="J3" s="7">
        <f>I3*5000</f>
        <v>80000</v>
      </c>
      <c r="K3" s="7">
        <f>I3+G3+E3+C3</f>
        <v>58</v>
      </c>
      <c r="L3" s="7">
        <f>J3+H3+F3+D3</f>
        <v>232500</v>
      </c>
      <c r="M3" s="8"/>
    </row>
    <row r="4" ht="25" customHeight="1" spans="1:13">
      <c r="A4" s="5">
        <v>2</v>
      </c>
      <c r="B4" s="6" t="s">
        <v>12</v>
      </c>
      <c r="C4" s="7">
        <v>35</v>
      </c>
      <c r="D4" s="7">
        <f t="shared" ref="D4:D12" si="0">C4*2500</f>
        <v>87500</v>
      </c>
      <c r="E4" s="7">
        <v>54</v>
      </c>
      <c r="F4" s="7">
        <f t="shared" ref="F4:F13" si="1">E4*5000</f>
        <v>270000</v>
      </c>
      <c r="G4" s="7">
        <v>1</v>
      </c>
      <c r="H4" s="7">
        <f t="shared" ref="H4:H12" si="2">G4*2500</f>
        <v>2500</v>
      </c>
      <c r="I4" s="7">
        <v>25</v>
      </c>
      <c r="J4" s="7">
        <f t="shared" ref="J4:J13" si="3">I4*5000</f>
        <v>125000</v>
      </c>
      <c r="K4" s="7">
        <f t="shared" ref="K4:K13" si="4">I4+G4+E4+C4</f>
        <v>115</v>
      </c>
      <c r="L4" s="7">
        <f t="shared" ref="L4:L13" si="5">J4+H4+F4+D4</f>
        <v>485000</v>
      </c>
      <c r="M4" s="8"/>
    </row>
    <row r="5" ht="25" customHeight="1" spans="1:13">
      <c r="A5" s="5">
        <v>3</v>
      </c>
      <c r="B5" s="6" t="s">
        <v>13</v>
      </c>
      <c r="C5" s="7">
        <v>80</v>
      </c>
      <c r="D5" s="7">
        <f t="shared" si="0"/>
        <v>200000</v>
      </c>
      <c r="E5" s="7">
        <v>85</v>
      </c>
      <c r="F5" s="7">
        <f t="shared" si="1"/>
        <v>425000</v>
      </c>
      <c r="G5" s="7">
        <v>2</v>
      </c>
      <c r="H5" s="7">
        <f t="shared" si="2"/>
        <v>5000</v>
      </c>
      <c r="I5" s="7">
        <v>37</v>
      </c>
      <c r="J5" s="7">
        <f t="shared" si="3"/>
        <v>185000</v>
      </c>
      <c r="K5" s="7">
        <f t="shared" si="4"/>
        <v>204</v>
      </c>
      <c r="L5" s="7">
        <f t="shared" si="5"/>
        <v>815000</v>
      </c>
      <c r="M5" s="8"/>
    </row>
    <row r="6" ht="25" customHeight="1" spans="1:13">
      <c r="A6" s="5">
        <v>4</v>
      </c>
      <c r="B6" s="6" t="s">
        <v>14</v>
      </c>
      <c r="C6" s="7">
        <v>2</v>
      </c>
      <c r="D6" s="7">
        <f t="shared" si="0"/>
        <v>5000</v>
      </c>
      <c r="E6" s="7">
        <v>17</v>
      </c>
      <c r="F6" s="7">
        <f t="shared" si="1"/>
        <v>85000</v>
      </c>
      <c r="G6" s="7">
        <v>0</v>
      </c>
      <c r="H6" s="7">
        <f t="shared" si="2"/>
        <v>0</v>
      </c>
      <c r="I6" s="7">
        <v>6</v>
      </c>
      <c r="J6" s="7">
        <f t="shared" si="3"/>
        <v>30000</v>
      </c>
      <c r="K6" s="7">
        <f t="shared" si="4"/>
        <v>25</v>
      </c>
      <c r="L6" s="7">
        <f t="shared" si="5"/>
        <v>120000</v>
      </c>
      <c r="M6" s="8"/>
    </row>
    <row r="7" ht="25" customHeight="1" spans="1:13">
      <c r="A7" s="5">
        <v>22</v>
      </c>
      <c r="B7" s="6" t="s">
        <v>15</v>
      </c>
      <c r="C7" s="7">
        <v>75</v>
      </c>
      <c r="D7" s="7">
        <f t="shared" si="0"/>
        <v>187500</v>
      </c>
      <c r="E7" s="7">
        <v>81</v>
      </c>
      <c r="F7" s="7">
        <f t="shared" si="1"/>
        <v>405000</v>
      </c>
      <c r="G7" s="7">
        <v>3</v>
      </c>
      <c r="H7" s="7">
        <f t="shared" si="2"/>
        <v>7500</v>
      </c>
      <c r="I7" s="7">
        <v>48</v>
      </c>
      <c r="J7" s="7">
        <f t="shared" si="3"/>
        <v>240000</v>
      </c>
      <c r="K7" s="7">
        <f t="shared" si="4"/>
        <v>207</v>
      </c>
      <c r="L7" s="7">
        <f t="shared" si="5"/>
        <v>840000</v>
      </c>
      <c r="M7" s="8"/>
    </row>
    <row r="8" ht="25" customHeight="1" spans="1:13">
      <c r="A8" s="5">
        <v>6</v>
      </c>
      <c r="B8" s="6" t="s">
        <v>16</v>
      </c>
      <c r="C8" s="7">
        <v>7</v>
      </c>
      <c r="D8" s="7">
        <f t="shared" si="0"/>
        <v>17500</v>
      </c>
      <c r="E8" s="7">
        <v>16</v>
      </c>
      <c r="F8" s="7">
        <f t="shared" si="1"/>
        <v>80000</v>
      </c>
      <c r="G8" s="7">
        <v>1</v>
      </c>
      <c r="H8" s="7">
        <f t="shared" si="2"/>
        <v>2500</v>
      </c>
      <c r="I8" s="7">
        <v>11</v>
      </c>
      <c r="J8" s="7">
        <f t="shared" si="3"/>
        <v>55000</v>
      </c>
      <c r="K8" s="7">
        <f t="shared" si="4"/>
        <v>35</v>
      </c>
      <c r="L8" s="7">
        <f t="shared" si="5"/>
        <v>155000</v>
      </c>
      <c r="M8" s="8"/>
    </row>
    <row r="9" ht="25" customHeight="1" spans="1:13">
      <c r="A9" s="5">
        <v>7</v>
      </c>
      <c r="B9" s="6" t="s">
        <v>17</v>
      </c>
      <c r="C9" s="7">
        <v>16</v>
      </c>
      <c r="D9" s="7">
        <f t="shared" si="0"/>
        <v>40000</v>
      </c>
      <c r="E9" s="7">
        <v>29</v>
      </c>
      <c r="F9" s="7">
        <f t="shared" si="1"/>
        <v>145000</v>
      </c>
      <c r="G9" s="7">
        <v>1</v>
      </c>
      <c r="H9" s="7">
        <f t="shared" si="2"/>
        <v>2500</v>
      </c>
      <c r="I9" s="7">
        <v>16</v>
      </c>
      <c r="J9" s="7">
        <f t="shared" si="3"/>
        <v>80000</v>
      </c>
      <c r="K9" s="7">
        <f t="shared" si="4"/>
        <v>62</v>
      </c>
      <c r="L9" s="7">
        <f t="shared" si="5"/>
        <v>267500</v>
      </c>
      <c r="M9" s="8"/>
    </row>
    <row r="10" ht="25" customHeight="1" spans="1:13">
      <c r="A10" s="5">
        <v>8</v>
      </c>
      <c r="B10" s="6" t="s">
        <v>18</v>
      </c>
      <c r="C10" s="7">
        <v>27</v>
      </c>
      <c r="D10" s="7">
        <f t="shared" si="0"/>
        <v>67500</v>
      </c>
      <c r="E10" s="7">
        <v>23</v>
      </c>
      <c r="F10" s="7">
        <f t="shared" si="1"/>
        <v>115000</v>
      </c>
      <c r="G10" s="7">
        <v>4</v>
      </c>
      <c r="H10" s="7">
        <f t="shared" si="2"/>
        <v>10000</v>
      </c>
      <c r="I10" s="7">
        <v>15</v>
      </c>
      <c r="J10" s="7">
        <f t="shared" si="3"/>
        <v>75000</v>
      </c>
      <c r="K10" s="7">
        <f t="shared" si="4"/>
        <v>69</v>
      </c>
      <c r="L10" s="7">
        <f t="shared" si="5"/>
        <v>267500</v>
      </c>
      <c r="M10" s="8"/>
    </row>
    <row r="11" ht="25" customHeight="1" spans="1:13">
      <c r="A11" s="5">
        <v>9</v>
      </c>
      <c r="B11" s="6" t="s">
        <v>19</v>
      </c>
      <c r="C11" s="7">
        <v>34</v>
      </c>
      <c r="D11" s="7">
        <f t="shared" si="0"/>
        <v>85000</v>
      </c>
      <c r="E11" s="7">
        <v>85</v>
      </c>
      <c r="F11" s="7">
        <f t="shared" si="1"/>
        <v>425000</v>
      </c>
      <c r="G11" s="7">
        <v>4</v>
      </c>
      <c r="H11" s="7">
        <f t="shared" si="2"/>
        <v>10000</v>
      </c>
      <c r="I11" s="7">
        <v>24</v>
      </c>
      <c r="J11" s="7">
        <f t="shared" si="3"/>
        <v>120000</v>
      </c>
      <c r="K11" s="7">
        <f t="shared" si="4"/>
        <v>147</v>
      </c>
      <c r="L11" s="7">
        <f t="shared" si="5"/>
        <v>640000</v>
      </c>
      <c r="M11" s="8"/>
    </row>
    <row r="12" ht="25" customHeight="1" spans="1:13">
      <c r="A12" s="5">
        <v>10</v>
      </c>
      <c r="B12" s="4" t="s">
        <v>20</v>
      </c>
      <c r="C12" s="9">
        <f>SUM(C3:C11)</f>
        <v>298</v>
      </c>
      <c r="D12" s="7">
        <f t="shared" si="0"/>
        <v>745000</v>
      </c>
      <c r="E12" s="9">
        <f>SUM(E3:E11)</f>
        <v>409</v>
      </c>
      <c r="F12" s="7">
        <f t="shared" si="1"/>
        <v>2045000</v>
      </c>
      <c r="G12" s="9">
        <f>SUM(G3:G11)</f>
        <v>17</v>
      </c>
      <c r="H12" s="7">
        <f t="shared" si="2"/>
        <v>42500</v>
      </c>
      <c r="I12" s="9">
        <f>SUM(I3:I11)</f>
        <v>198</v>
      </c>
      <c r="J12" s="7">
        <f t="shared" si="3"/>
        <v>990000</v>
      </c>
      <c r="K12" s="7">
        <f t="shared" si="4"/>
        <v>922</v>
      </c>
      <c r="L12" s="7">
        <f t="shared" si="5"/>
        <v>3822500</v>
      </c>
      <c r="M12" s="8"/>
    </row>
    <row r="13" ht="25" customHeight="1" spans="1:13">
      <c r="A13" s="10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</sheetData>
  <mergeCells count="2">
    <mergeCell ref="B1:M1"/>
    <mergeCell ref="A13:M13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སྣང་བ་རང་ཡན་པ།</cp:lastModifiedBy>
  <dcterms:created xsi:type="dcterms:W3CDTF">2023-10-09T09:41:00Z</dcterms:created>
  <dcterms:modified xsi:type="dcterms:W3CDTF">2026-01-16T01:16:21Z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806847AF3A7941C28F47D6CDDA351D4C_13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